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13F6104E-E2DE-494E-89F9-DDB0CF282006}" xr6:coauthVersionLast="47" xr6:coauthVersionMax="47" xr10:uidLastSave="{00000000-0000-0000-0000-000000000000}"/>
  <bookViews>
    <workbookView xWindow="6120" yWindow="2205" windowWidth="13770" windowHeight="15255" xr2:uid="{00000000-000D-0000-FFFF-FFFF00000000}"/>
  </bookViews>
  <sheets>
    <sheet name="入力" sheetId="10" r:id="rId1"/>
  </sheets>
  <definedNames>
    <definedName name="_xlnm._FilterDatabase" localSheetId="0" hidden="1">入力!$U$29:$U$31</definedName>
    <definedName name="_Order1" hidden="1">255</definedName>
    <definedName name="_Order2" hidden="1">0</definedName>
    <definedName name="_xlnm.Print_Area" localSheetId="0">入力!$A:$T</definedName>
    <definedName name="_xlnm.Print_Titles" localSheetId="0">入力!$3:$3</definedName>
    <definedName name="test">#REF!</definedName>
    <definedName name="データ">#REF!</definedName>
    <definedName name="基準">#REF!</definedName>
    <definedName name="読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0" l="1"/>
  <c r="M39" i="10" l="1"/>
  <c r="N39" i="10"/>
  <c r="M40" i="10"/>
  <c r="N40" i="10"/>
  <c r="M41" i="10"/>
  <c r="N41" i="10"/>
  <c r="M42" i="10"/>
  <c r="N42" i="10"/>
  <c r="M43" i="10"/>
  <c r="N43" i="10"/>
  <c r="M44" i="10"/>
  <c r="N44" i="10"/>
  <c r="M45" i="10"/>
  <c r="N45" i="10"/>
  <c r="M46" i="10"/>
  <c r="N46" i="10"/>
  <c r="M47" i="10"/>
  <c r="N47" i="10"/>
  <c r="M48" i="10"/>
  <c r="N48" i="10"/>
  <c r="M49" i="10"/>
  <c r="N49" i="10"/>
  <c r="M50" i="10"/>
  <c r="N50" i="10"/>
  <c r="M51" i="10"/>
  <c r="N51" i="10"/>
  <c r="M52" i="10"/>
  <c r="N52" i="10"/>
  <c r="M53" i="10"/>
  <c r="N53" i="10"/>
  <c r="M54" i="10"/>
  <c r="N54" i="10"/>
  <c r="M55" i="10"/>
  <c r="N55" i="10"/>
  <c r="M56" i="10"/>
  <c r="N56" i="10"/>
  <c r="M57" i="10"/>
  <c r="N57" i="10"/>
  <c r="M58" i="10"/>
  <c r="N58" i="10"/>
  <c r="M59" i="10"/>
  <c r="N59" i="10"/>
  <c r="M60" i="10"/>
  <c r="N60" i="10"/>
  <c r="M61" i="10"/>
  <c r="N61" i="10"/>
  <c r="M62" i="10"/>
  <c r="N62" i="10"/>
  <c r="M63" i="10"/>
  <c r="N63" i="10"/>
  <c r="M64" i="10"/>
  <c r="N64" i="10"/>
  <c r="M65" i="10"/>
  <c r="N65" i="10"/>
  <c r="M66" i="10"/>
  <c r="N66" i="10"/>
  <c r="M67" i="10"/>
  <c r="N67" i="10"/>
  <c r="M68" i="10"/>
  <c r="N68" i="10"/>
  <c r="M69" i="10"/>
  <c r="N69" i="10"/>
  <c r="M70" i="10"/>
  <c r="N70" i="10"/>
  <c r="M71" i="10"/>
  <c r="N71" i="10"/>
  <c r="M72" i="10"/>
  <c r="N72" i="10"/>
  <c r="M73" i="10"/>
  <c r="N73" i="10"/>
  <c r="M74" i="10"/>
  <c r="N74" i="10"/>
  <c r="M75" i="10"/>
  <c r="N75" i="10"/>
  <c r="M76" i="10"/>
  <c r="N76" i="10"/>
  <c r="M77" i="10"/>
  <c r="N77" i="10"/>
  <c r="M78" i="10"/>
  <c r="N78" i="10"/>
  <c r="M79" i="10"/>
  <c r="N79" i="10"/>
  <c r="M80" i="10"/>
  <c r="N80" i="10"/>
  <c r="M81" i="10"/>
  <c r="N81" i="10"/>
  <c r="M82" i="10"/>
  <c r="N82" i="10"/>
  <c r="M83" i="10"/>
  <c r="N83" i="10"/>
  <c r="M84" i="10"/>
  <c r="N84" i="10"/>
  <c r="M85" i="10"/>
  <c r="N85" i="10"/>
  <c r="M86" i="10"/>
  <c r="N86" i="10"/>
  <c r="M87" i="10"/>
  <c r="N87" i="10"/>
  <c r="M88" i="10"/>
  <c r="N88" i="10"/>
  <c r="M89" i="10"/>
  <c r="N89" i="10"/>
  <c r="M90" i="10"/>
  <c r="N90" i="10"/>
  <c r="M91" i="10"/>
  <c r="N91" i="10"/>
  <c r="M92" i="10"/>
  <c r="N92" i="10"/>
  <c r="M93" i="10"/>
  <c r="N93" i="10"/>
  <c r="M94" i="10"/>
  <c r="N94" i="10"/>
  <c r="M95" i="10"/>
  <c r="N95" i="10"/>
  <c r="M96" i="10"/>
  <c r="N96" i="10"/>
  <c r="M97" i="10"/>
  <c r="N97" i="10"/>
  <c r="M98" i="10"/>
  <c r="N98" i="10"/>
  <c r="M99" i="10"/>
  <c r="N99" i="10"/>
  <c r="S5" i="10"/>
  <c r="S6" i="10"/>
  <c r="S7" i="10"/>
  <c r="S8" i="10"/>
  <c r="S9" i="10"/>
  <c r="S4" i="10"/>
  <c r="E26" i="10"/>
  <c r="C26" i="10"/>
  <c r="E25" i="10"/>
  <c r="C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25" i="10"/>
  <c r="E99" i="10"/>
  <c r="C99" i="10"/>
  <c r="E98" i="10"/>
  <c r="C98" i="10"/>
  <c r="E97" i="10"/>
  <c r="C97" i="10"/>
  <c r="E96" i="10"/>
  <c r="C96" i="10"/>
  <c r="E95" i="10"/>
  <c r="C95" i="10"/>
  <c r="E94" i="10"/>
  <c r="C94" i="10"/>
  <c r="E93" i="10"/>
  <c r="C93" i="10"/>
  <c r="E92" i="10"/>
  <c r="C92" i="10"/>
  <c r="E91" i="10"/>
  <c r="C91" i="10"/>
  <c r="E90" i="10"/>
  <c r="C90" i="10"/>
  <c r="E89" i="10"/>
  <c r="C89" i="10"/>
  <c r="E88" i="10"/>
  <c r="C88" i="10"/>
  <c r="E87" i="10"/>
  <c r="C87" i="10"/>
  <c r="E86" i="10"/>
  <c r="C86" i="10"/>
  <c r="E85" i="10"/>
  <c r="C85" i="10"/>
  <c r="E84" i="10"/>
  <c r="C84" i="10"/>
  <c r="E83" i="10"/>
  <c r="C83" i="10"/>
  <c r="E82" i="10"/>
  <c r="C82" i="10"/>
  <c r="E81" i="10"/>
  <c r="C81" i="10"/>
  <c r="E80" i="10"/>
  <c r="C80" i="10"/>
  <c r="E79" i="10"/>
  <c r="C79" i="10"/>
  <c r="E78" i="10"/>
  <c r="C78" i="10"/>
  <c r="E77" i="10"/>
  <c r="C77" i="10"/>
  <c r="E76" i="10"/>
  <c r="C76" i="10"/>
  <c r="E75" i="10"/>
  <c r="C75" i="10"/>
  <c r="E74" i="10"/>
  <c r="C74" i="10"/>
  <c r="E73" i="10"/>
  <c r="C73" i="10"/>
  <c r="E72" i="10"/>
  <c r="C72" i="10"/>
  <c r="E71" i="10"/>
  <c r="C71" i="10"/>
  <c r="E70" i="10"/>
  <c r="C70" i="10"/>
  <c r="E69" i="10"/>
  <c r="C69" i="10"/>
  <c r="E68" i="10"/>
  <c r="C68" i="10"/>
  <c r="E67" i="10"/>
  <c r="C67" i="10"/>
  <c r="E66" i="10"/>
  <c r="C66" i="10"/>
  <c r="E65" i="10"/>
  <c r="C65" i="10"/>
  <c r="E64" i="10"/>
  <c r="C64" i="10"/>
  <c r="E63" i="10"/>
  <c r="C63" i="10"/>
  <c r="E62" i="10"/>
  <c r="C62" i="10"/>
  <c r="E61" i="10"/>
  <c r="C61" i="10"/>
  <c r="E60" i="10"/>
  <c r="C60" i="10"/>
  <c r="E59" i="10"/>
  <c r="C59" i="10"/>
  <c r="E58" i="10"/>
  <c r="C58" i="10"/>
  <c r="E57" i="10"/>
  <c r="C57" i="10"/>
  <c r="E56" i="10"/>
  <c r="C56" i="10"/>
  <c r="E55" i="10"/>
  <c r="C55" i="10"/>
  <c r="E54" i="10"/>
  <c r="C54" i="10"/>
  <c r="E53" i="10"/>
  <c r="C53" i="10"/>
  <c r="E52" i="10"/>
  <c r="C52" i="10"/>
  <c r="E51" i="10"/>
  <c r="C51" i="10"/>
  <c r="E50" i="10"/>
  <c r="C50" i="10"/>
  <c r="E49" i="10"/>
  <c r="C49" i="10"/>
  <c r="E48" i="10"/>
  <c r="C48" i="10"/>
  <c r="E47" i="10"/>
  <c r="C47" i="10"/>
  <c r="E46" i="10"/>
  <c r="C46" i="10"/>
  <c r="E45" i="10"/>
  <c r="C45" i="10"/>
  <c r="E44" i="10"/>
  <c r="C44" i="10"/>
  <c r="E43" i="10"/>
  <c r="C43" i="10"/>
  <c r="E42" i="10"/>
  <c r="C42" i="10"/>
  <c r="E41" i="10"/>
  <c r="C41" i="10"/>
  <c r="E40" i="10"/>
  <c r="C40" i="10"/>
  <c r="E39" i="10"/>
  <c r="C39" i="10"/>
  <c r="E38" i="10"/>
  <c r="C38" i="10"/>
  <c r="E37" i="10"/>
  <c r="C37" i="10"/>
  <c r="E36" i="10"/>
  <c r="C36" i="10"/>
  <c r="E35" i="10"/>
  <c r="C35" i="10"/>
  <c r="E34" i="10"/>
  <c r="C34" i="10"/>
  <c r="E33" i="10"/>
  <c r="C33" i="10"/>
  <c r="E32" i="10"/>
  <c r="C32" i="10"/>
  <c r="E31" i="10"/>
  <c r="C31" i="10"/>
  <c r="E30" i="10"/>
  <c r="C30" i="10"/>
  <c r="E29" i="10"/>
  <c r="C29" i="10"/>
  <c r="E28" i="10"/>
  <c r="E27" i="10"/>
  <c r="C27" i="10"/>
  <c r="S3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  <author>永田　勝久</author>
    <author>永田</author>
    <author>Koike</author>
  </authors>
  <commentList>
    <comment ref="E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所属団体名
○○高等学校
○○市立○○中学校　等
</t>
        </r>
      </text>
    </comment>
    <comment ref="S3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略称でお願いします。
○○高
○○中　等</t>
        </r>
      </text>
    </comment>
    <comment ref="R4" authorId="2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E5" authorId="3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アナウンサーが紹介するのに重要です。</t>
        </r>
      </text>
    </comment>
    <comment ref="R5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R6" authorId="2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R7" authorId="3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R8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R9" authorId="3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ﾌﾟﾛｸﾞﾗﾑ注文数を入力して下さい。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<sst xmlns="http://schemas.openxmlformats.org/spreadsheetml/2006/main" count="212" uniqueCount="89">
  <si>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</si>
  <si>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</si>
  <si>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</si>
  <si>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</si>
  <si>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同上所在地</t>
    <rPh sb="0" eb="2">
      <t>ドウジョウ</t>
    </rPh>
    <rPh sb="2" eb="5">
      <t>ショザイチ</t>
    </rPh>
    <phoneticPr fontId="2"/>
  </si>
  <si>
    <t>申込責任者</t>
    <rPh sb="0" eb="2">
      <t>モウシコミ</t>
    </rPh>
    <rPh sb="2" eb="5">
      <t>セキニンシャ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</si>
  <si>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</si>
  <si>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組</t>
    <rPh sb="0" eb="1">
      <t>クミ</t>
    </rPh>
    <phoneticPr fontId="2"/>
  </si>
  <si>
    <t>ﾚｰﾝ</t>
    <phoneticPr fontId="2"/>
  </si>
  <si>
    <t>注記</t>
    <rPh sb="0" eb="2">
      <t>チュウキ</t>
    </rPh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</si>
  <si>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</si>
  <si>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</si>
  <si>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この申込書に入力し、右記宛先へE-mail添付ファイルで送付して下さい。</t>
    <rPh sb="2" eb="5">
      <t>モウシコミショ</t>
    </rPh>
    <rPh sb="6" eb="8">
      <t>ニュウリョク</t>
    </rPh>
    <rPh sb="10" eb="11">
      <t>ミギ</t>
    </rPh>
    <rPh sb="11" eb="12">
      <t>キ</t>
    </rPh>
    <rPh sb="12" eb="14">
      <t>アテサキ</t>
    </rPh>
    <rPh sb="21" eb="23">
      <t>テンプ</t>
    </rPh>
    <rPh sb="28" eb="30">
      <t>ソウフ</t>
    </rPh>
    <rPh sb="32" eb="33">
      <t>クダ</t>
    </rPh>
    <phoneticPr fontId="2"/>
  </si>
  <si>
    <t>ｺｰﾄﾞ</t>
    <phoneticPr fontId="2"/>
  </si>
  <si>
    <t>部門名</t>
    <rPh sb="0" eb="2">
      <t>ブモン</t>
    </rPh>
    <rPh sb="2" eb="3">
      <t>ナ</t>
    </rPh>
    <phoneticPr fontId="2"/>
  </si>
  <si>
    <t>備考</t>
    <rPh sb="0" eb="2">
      <t>ビコウ</t>
    </rPh>
    <phoneticPr fontId="2"/>
  </si>
  <si>
    <t>記録</t>
    <rPh sb="0" eb="2">
      <t>キロク</t>
    </rPh>
    <phoneticPr fontId="2"/>
  </si>
  <si>
    <t>合計金額</t>
    <rPh sb="0" eb="2">
      <t>ゴウケイ</t>
    </rPh>
    <rPh sb="2" eb="4">
      <t>キンガク</t>
    </rPh>
    <phoneticPr fontId="2"/>
  </si>
  <si>
    <t>ﾅﾝﾊﾞｰ</t>
    <phoneticPr fontId="2"/>
  </si>
  <si>
    <t>色の部分を入力</t>
  </si>
  <si>
    <t>一般個人種目参加数</t>
    <rPh sb="0" eb="2">
      <t>イッパン</t>
    </rPh>
    <rPh sb="2" eb="4">
      <t>コジン</t>
    </rPh>
    <rPh sb="4" eb="6">
      <t>シュモク</t>
    </rPh>
    <rPh sb="6" eb="9">
      <t>サンカスウ</t>
    </rPh>
    <phoneticPr fontId="2"/>
  </si>
  <si>
    <t>高校個人種目参加数</t>
    <rPh sb="0" eb="2">
      <t>コウコウ</t>
    </rPh>
    <rPh sb="2" eb="4">
      <t>コジン</t>
    </rPh>
    <rPh sb="4" eb="6">
      <t>シュモク</t>
    </rPh>
    <rPh sb="6" eb="9">
      <t>サンカスウ</t>
    </rPh>
    <phoneticPr fontId="2"/>
  </si>
  <si>
    <t>中学個人種目参加数</t>
    <rPh sb="0" eb="2">
      <t>チュウガク</t>
    </rPh>
    <rPh sb="2" eb="4">
      <t>コジン</t>
    </rPh>
    <rPh sb="4" eb="6">
      <t>シュモク</t>
    </rPh>
    <rPh sb="6" eb="9">
      <t>サンカスウ</t>
    </rPh>
    <phoneticPr fontId="2"/>
  </si>
  <si>
    <t>100m</t>
  </si>
  <si>
    <t>400m</t>
  </si>
  <si>
    <t>800m</t>
  </si>
  <si>
    <t>1500m</t>
  </si>
  <si>
    <t>4×100mR</t>
  </si>
  <si>
    <t>右の表を見て、部門と種目のコードを入力すれば部門名と種目名は自動で表示されます。他はコメントを参考下さい。</t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</si>
  <si>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</si>
  <si>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</si>
  <si>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リレーは6人続けて記入し、リレーの記録も予想で結構ですので、全行記入して下さい。複数ﾁｰﾑの参加は備考欄に</t>
    <rPh sb="5" eb="6">
      <t>ニン</t>
    </rPh>
    <rPh sb="6" eb="7">
      <t>ツヅ</t>
    </rPh>
    <rPh sb="9" eb="11">
      <t>キニュウ</t>
    </rPh>
    <rPh sb="17" eb="19">
      <t>キロク</t>
    </rPh>
    <rPh sb="20" eb="22">
      <t>ヨソウ</t>
    </rPh>
    <rPh sb="23" eb="25">
      <t>ケッコウ</t>
    </rPh>
    <rPh sb="30" eb="32">
      <t>ゼンギョウ</t>
    </rPh>
    <rPh sb="32" eb="34">
      <t>キニュウ</t>
    </rPh>
    <rPh sb="36" eb="37">
      <t>クダ</t>
    </rPh>
    <rPh sb="40" eb="42">
      <t>フクスウ</t>
    </rPh>
    <rPh sb="46" eb="48">
      <t>サンカ</t>
    </rPh>
    <rPh sb="49" eb="51">
      <t>ビコウ</t>
    </rPh>
    <rPh sb="51" eb="52">
      <t>ラン</t>
    </rPh>
    <phoneticPr fontId="2"/>
  </si>
  <si>
    <t>プログラム予約数</t>
    <phoneticPr fontId="2"/>
  </si>
  <si>
    <t>実施部門､種目</t>
    <phoneticPr fontId="2"/>
  </si>
  <si>
    <t>件名がない場合には、迷惑メールとして削除しています。送信メールには返信メールを返しますので、確認して下さい。</t>
    <rPh sb="0" eb="2">
      <t>ケンメイ</t>
    </rPh>
    <rPh sb="5" eb="7">
      <t>バアイ</t>
    </rPh>
    <rPh sb="10" eb="12">
      <t>メイワク</t>
    </rPh>
    <rPh sb="18" eb="20">
      <t>サクジョ</t>
    </rPh>
    <rPh sb="26" eb="28">
      <t>ソウシン</t>
    </rPh>
    <rPh sb="33" eb="35">
      <t>ヘンシン</t>
    </rPh>
    <rPh sb="39" eb="40">
      <t>カエ</t>
    </rPh>
    <rPh sb="46" eb="48">
      <t>カクニン</t>
    </rPh>
    <rPh sb="50" eb="51">
      <t>クダ</t>
    </rPh>
    <phoneticPr fontId="2"/>
  </si>
  <si>
    <t>申込書は右記静岡東部陸協URLからダウンロードできます。</t>
    <rPh sb="0" eb="3">
      <t>モウシコミショ</t>
    </rPh>
    <rPh sb="4" eb="5">
      <t>ミギ</t>
    </rPh>
    <rPh sb="5" eb="6">
      <t>キ</t>
    </rPh>
    <rPh sb="6" eb="8">
      <t>シズオカ</t>
    </rPh>
    <rPh sb="8" eb="10">
      <t>トウブ</t>
    </rPh>
    <rPh sb="10" eb="11">
      <t>リク</t>
    </rPh>
    <rPh sb="11" eb="12">
      <t>キョウ</t>
    </rPh>
    <phoneticPr fontId="2"/>
  </si>
  <si>
    <t>リレー参加数</t>
    <rPh sb="3" eb="6">
      <t>サンカスウ</t>
    </rPh>
    <phoneticPr fontId="2"/>
  </si>
  <si>
    <t>プロ記載名</t>
    <rPh sb="2" eb="4">
      <t>キサイ</t>
    </rPh>
    <rPh sb="4" eb="5">
      <t>メイ</t>
    </rPh>
    <phoneticPr fontId="2"/>
  </si>
  <si>
    <t>小学生個人種目参加数</t>
    <rPh sb="0" eb="3">
      <t>ショウガクセイ</t>
    </rPh>
    <rPh sb="3" eb="5">
      <t>コジン</t>
    </rPh>
    <rPh sb="5" eb="7">
      <t>シュモク</t>
    </rPh>
    <rPh sb="7" eb="10">
      <t>サンカスウ</t>
    </rPh>
    <phoneticPr fontId="2"/>
  </si>
  <si>
    <r>
      <rPr>
        <b/>
        <sz val="11"/>
        <color indexed="10"/>
        <rFont val="ＭＳ Ｐゴシック"/>
        <family val="3"/>
        <charset val="128"/>
      </rPr>
      <t>予想でも結構ですので自己記録を必ず入力して下さい。</t>
    </r>
    <r>
      <rPr>
        <sz val="11"/>
        <rFont val="ＭＳ Ｐゴシック"/>
        <family val="3"/>
        <charset val="128"/>
      </rPr>
      <t>それにより組分けしますので、よろしくお願いします。</t>
    </r>
    <rPh sb="0" eb="2">
      <t>ヨソウ</t>
    </rPh>
    <rPh sb="4" eb="6">
      <t>ケッコウ</t>
    </rPh>
    <rPh sb="10" eb="12">
      <t>ジコ</t>
    </rPh>
    <rPh sb="12" eb="14">
      <t>キロク</t>
    </rPh>
    <rPh sb="15" eb="16">
      <t>カナラ</t>
    </rPh>
    <rPh sb="17" eb="19">
      <t>ニュウリョク</t>
    </rPh>
    <rPh sb="21" eb="22">
      <t>クダ</t>
    </rPh>
    <rPh sb="30" eb="31">
      <t>クミ</t>
    </rPh>
    <rPh sb="31" eb="32">
      <t>ワ</t>
    </rPh>
    <rPh sb="44" eb="45">
      <t>ネガ</t>
    </rPh>
    <phoneticPr fontId="2"/>
  </si>
  <si>
    <t>小学生女子</t>
  </si>
  <si>
    <t>3000m</t>
  </si>
  <si>
    <t>氏名ｶﾅ</t>
    <rPh sb="0" eb="2">
      <t>シメイ</t>
    </rPh>
    <phoneticPr fontId="2"/>
  </si>
  <si>
    <t>ｼｽﾞｵｶ ﾀﾛｳ</t>
    <phoneticPr fontId="2"/>
  </si>
  <si>
    <t>電子メールには件名に所属団体名を明記し、ファイル名も所属団体が分かるようにして下さい。例春季記録会（○○中）.xls、○○少年団ﾞ.xls</t>
    <rPh sb="0" eb="2">
      <t>デンシ</t>
    </rPh>
    <rPh sb="7" eb="9">
      <t>ケンメイ</t>
    </rPh>
    <rPh sb="10" eb="12">
      <t>ショゾク</t>
    </rPh>
    <rPh sb="12" eb="14">
      <t>ダンタイ</t>
    </rPh>
    <rPh sb="14" eb="15">
      <t>メイ</t>
    </rPh>
    <rPh sb="16" eb="18">
      <t>メイキ</t>
    </rPh>
    <rPh sb="24" eb="25">
      <t>メイ</t>
    </rPh>
    <rPh sb="26" eb="28">
      <t>ショゾク</t>
    </rPh>
    <rPh sb="28" eb="30">
      <t>ダンタイ</t>
    </rPh>
    <rPh sb="31" eb="32">
      <t>ワ</t>
    </rPh>
    <rPh sb="39" eb="40">
      <t>クダ</t>
    </rPh>
    <rPh sb="43" eb="44">
      <t>レイ</t>
    </rPh>
    <rPh sb="44" eb="46">
      <t>シュンキ</t>
    </rPh>
    <rPh sb="46" eb="49">
      <t>キロクカイ</t>
    </rPh>
    <rPh sb="52" eb="53">
      <t>チュウ</t>
    </rPh>
    <rPh sb="61" eb="64">
      <t>ショウネンダン</t>
    </rPh>
    <phoneticPr fontId="2"/>
  </si>
  <si>
    <t>団体名</t>
    <rPh sb="0" eb="3">
      <t>ダンタイメイ</t>
    </rPh>
    <phoneticPr fontId="2"/>
  </si>
  <si>
    <t>団体名ｶﾅ</t>
    <rPh sb="0" eb="3">
      <t>ダンタイメイ</t>
    </rPh>
    <phoneticPr fontId="2"/>
  </si>
  <si>
    <t>連絡責任者</t>
    <rPh sb="0" eb="2">
      <t>レンラク</t>
    </rPh>
    <rPh sb="2" eb="5">
      <t>セキニンシャ</t>
    </rPh>
    <phoneticPr fontId="2"/>
  </si>
  <si>
    <t>連絡責任者電話</t>
    <rPh sb="0" eb="5">
      <t>レンラクセキニンシャ</t>
    </rPh>
    <rPh sb="5" eb="7">
      <t>デンワ</t>
    </rPh>
    <phoneticPr fontId="2"/>
  </si>
  <si>
    <t>A,B等のチーム名を記入して下さい（備考欄へ）。</t>
    <rPh sb="3" eb="4">
      <t>トウ</t>
    </rPh>
    <rPh sb="8" eb="9">
      <t>メイ</t>
    </rPh>
    <rPh sb="10" eb="12">
      <t>キニュウ</t>
    </rPh>
    <rPh sb="14" eb="15">
      <t>クダ</t>
    </rPh>
    <rPh sb="18" eb="20">
      <t>ビコウ</t>
    </rPh>
    <rPh sb="20" eb="21">
      <t>ラン</t>
    </rPh>
    <phoneticPr fontId="2"/>
  </si>
  <si>
    <t>コード</t>
  </si>
  <si>
    <t>小学生男子</t>
  </si>
  <si>
    <t>200m</t>
  </si>
  <si>
    <t>中学生女子</t>
  </si>
  <si>
    <t>所属ｶﾅ</t>
    <rPh sb="0" eb="2">
      <t>ショゾク</t>
    </rPh>
    <phoneticPr fontId="2"/>
  </si>
  <si>
    <t>沼津市陸上競技選手権大会申込書(愛鷹陸上競技場）</t>
    <rPh sb="0" eb="3">
      <t>ヌマヅシ</t>
    </rPh>
    <rPh sb="3" eb="5">
      <t>リクジョウ</t>
    </rPh>
    <rPh sb="5" eb="7">
      <t>キョウギ</t>
    </rPh>
    <rPh sb="7" eb="10">
      <t>センシュケン</t>
    </rPh>
    <rPh sb="10" eb="12">
      <t>タイカイ</t>
    </rPh>
    <rPh sb="12" eb="15">
      <t>モウシコミショ</t>
    </rPh>
    <rPh sb="16" eb="18">
      <t>アシタカ</t>
    </rPh>
    <rPh sb="18" eb="20">
      <t>リクジョウ</t>
    </rPh>
    <rPh sb="20" eb="23">
      <t>キョウギジョウ</t>
    </rPh>
    <phoneticPr fontId="2"/>
  </si>
  <si>
    <t>小学生１年男子</t>
  </si>
  <si>
    <t>小学生２年男子</t>
  </si>
  <si>
    <t>小学生３年男子</t>
  </si>
  <si>
    <t>小学生４年男子</t>
  </si>
  <si>
    <t>小学生５年男子</t>
  </si>
  <si>
    <t>小学生６年男子</t>
  </si>
  <si>
    <t>小学生3･4年男子</t>
  </si>
  <si>
    <t>走幅跳</t>
  </si>
  <si>
    <t>中学生男子</t>
  </si>
  <si>
    <t>走高跳</t>
  </si>
  <si>
    <t>砲丸投</t>
  </si>
  <si>
    <t>一般男子</t>
  </si>
  <si>
    <t>5000m</t>
  </si>
  <si>
    <t>小学生１年女子</t>
  </si>
  <si>
    <t>小学生２年女子</t>
  </si>
  <si>
    <t>小学生３年女子</t>
  </si>
  <si>
    <t>小学生４年女子</t>
  </si>
  <si>
    <t>小学生５年女子</t>
  </si>
  <si>
    <t>小学生６年女子</t>
  </si>
  <si>
    <t>小学生3･4年女子</t>
  </si>
  <si>
    <t>一般女子</t>
  </si>
  <si>
    <t>小学生混合</t>
    <rPh sb="3" eb="5">
      <t>コンゴウ</t>
    </rPh>
    <phoneticPr fontId="2"/>
  </si>
  <si>
    <t>ｼﾞｬﾍﾞﾘｯｸﾎﾞｰﾙ投</t>
    <rPh sb="12" eb="13">
      <t>ナ</t>
    </rPh>
    <phoneticPr fontId="2"/>
  </si>
  <si>
    <t>machikoharu1231@gmail.com</t>
    <phoneticPr fontId="2"/>
  </si>
  <si>
    <t>問い合わせメール(兒玉)</t>
    <rPh sb="0" eb="1">
      <t>ト</t>
    </rPh>
    <rPh sb="2" eb="3">
      <t>ア</t>
    </rPh>
    <rPh sb="9" eb="11">
      <t>コダマ</t>
    </rPh>
    <phoneticPr fontId="2"/>
  </si>
  <si>
    <t>800m</t>
    <phoneticPr fontId="2"/>
  </si>
  <si>
    <t>1500m</t>
    <phoneticPr fontId="2"/>
  </si>
  <si>
    <t>3000m</t>
    <phoneticPr fontId="2"/>
  </si>
  <si>
    <t>高校男子</t>
    <phoneticPr fontId="2"/>
  </si>
  <si>
    <t>中学女子</t>
    <rPh sb="0" eb="4">
      <t>チュウガクジョシ</t>
    </rPh>
    <phoneticPr fontId="2"/>
  </si>
  <si>
    <t>machikoharu1231@gmail.com</t>
  </si>
  <si>
    <t>中学生女子</t>
    <rPh sb="0" eb="3">
      <t>チュウガクセイ</t>
    </rPh>
    <rPh sb="3" eb="5">
      <t>ジョシ</t>
    </rPh>
    <phoneticPr fontId="2"/>
  </si>
  <si>
    <t>https://tobu-tf.com/taikai/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</si>
</sst>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General&quot;円/人&quot;"/>
    <numFmt numFmtId="178" formatCode="General&quot;円/ﾁｰﾑ&quot;"/>
    <numFmt numFmtId="179" formatCode="General&quot;円/冊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112">
    <xf numFmtId="0" fontId="0" fillId="0" borderId="0" xfId="0">
      <alignment vertical="center"/>
    </xf>
    <xf numFmtId="0" fontId="1" fillId="0" borderId="0" xfId="2"/>
    <xf numFmtId="0" fontId="1" fillId="0" borderId="1" xfId="2" applyBorder="1" applyAlignment="1">
      <alignment horizontal="center" shrinkToFit="1"/>
    </xf>
    <xf numFmtId="0" fontId="5" fillId="0" borderId="0" xfId="1" applyBorder="1" applyAlignment="1" applyProtection="1"/>
    <xf numFmtId="0" fontId="1" fillId="0" borderId="1" xfId="2" applyBorder="1" applyAlignment="1">
      <alignment horizontal="center" vertical="center" shrinkToFit="1"/>
    </xf>
    <xf numFmtId="3" fontId="1" fillId="0" borderId="1" xfId="2" applyNumberFormat="1" applyBorder="1"/>
    <xf numFmtId="0" fontId="1" fillId="0" borderId="0" xfId="2" applyAlignment="1">
      <alignment vertical="center" shrinkToFit="1"/>
    </xf>
    <xf numFmtId="0" fontId="8" fillId="0" borderId="0" xfId="2" applyFont="1"/>
    <xf numFmtId="0" fontId="7" fillId="0" borderId="0" xfId="2" applyFont="1" applyAlignment="1">
      <alignment horizontal="center" vertical="center" shrinkToFit="1"/>
    </xf>
    <xf numFmtId="0" fontId="9" fillId="0" borderId="0" xfId="2" applyFont="1"/>
    <xf numFmtId="0" fontId="1" fillId="0" borderId="0" xfId="2" applyAlignment="1">
      <alignment shrinkToFit="1"/>
    </xf>
    <xf numFmtId="0" fontId="8" fillId="0" borderId="0" xfId="2" applyFont="1" applyAlignment="1">
      <alignment shrinkToFit="1"/>
    </xf>
    <xf numFmtId="0" fontId="1" fillId="0" borderId="0" xfId="2" applyAlignment="1" applyProtection="1">
      <alignment shrinkToFit="1"/>
      <protection locked="0"/>
    </xf>
    <xf numFmtId="0" fontId="1" fillId="0" borderId="0" xfId="2" applyAlignment="1" applyProtection="1">
      <alignment vertical="center"/>
      <protection locked="0"/>
    </xf>
    <xf numFmtId="0" fontId="1" fillId="2" borderId="1" xfId="2" applyFill="1" applyBorder="1" applyAlignment="1" applyProtection="1">
      <alignment vertical="center"/>
      <protection locked="0"/>
    </xf>
    <xf numFmtId="0" fontId="5" fillId="0" borderId="0" xfId="1" applyAlignment="1" applyProtection="1"/>
    <xf numFmtId="0" fontId="1" fillId="0" borderId="0" xfId="2" applyAlignment="1">
      <alignment horizontal="center"/>
    </xf>
    <xf numFmtId="0" fontId="1" fillId="0" borderId="0" xfId="2" applyAlignment="1">
      <alignment horizontal="center" shrinkToFit="1"/>
    </xf>
    <xf numFmtId="0" fontId="1" fillId="0" borderId="1" xfId="2" applyBorder="1" applyAlignment="1">
      <alignment horizontal="center"/>
    </xf>
    <xf numFmtId="0" fontId="1" fillId="0" borderId="0" xfId="2" applyAlignment="1">
      <alignment horizontal="center" vertical="center"/>
    </xf>
    <xf numFmtId="3" fontId="1" fillId="0" borderId="0" xfId="2" applyNumberFormat="1"/>
    <xf numFmtId="0" fontId="1" fillId="0" borderId="2" xfId="2" applyBorder="1"/>
    <xf numFmtId="0" fontId="1" fillId="2" borderId="0" xfId="2" applyFill="1" applyAlignment="1" applyProtection="1">
      <alignment vertical="center"/>
      <protection locked="0"/>
    </xf>
    <xf numFmtId="0" fontId="1" fillId="0" borderId="3" xfId="2" applyBorder="1"/>
    <xf numFmtId="0" fontId="0" fillId="0" borderId="1" xfId="2" applyFont="1" applyBorder="1" applyAlignment="1">
      <alignment horizontal="center" shrinkToFit="1"/>
    </xf>
    <xf numFmtId="0" fontId="1" fillId="0" borderId="6" xfId="2" applyBorder="1" applyAlignment="1" applyProtection="1">
      <alignment shrinkToFit="1"/>
      <protection locked="0"/>
    </xf>
    <xf numFmtId="0" fontId="1" fillId="0" borderId="7" xfId="2" applyBorder="1" applyAlignment="1" applyProtection="1">
      <alignment shrinkToFit="1"/>
      <protection locked="0"/>
    </xf>
    <xf numFmtId="0" fontId="0" fillId="0" borderId="0" xfId="2" applyFont="1"/>
    <xf numFmtId="0" fontId="1" fillId="0" borderId="1" xfId="2" applyBorder="1"/>
    <xf numFmtId="0" fontId="5" fillId="0" borderId="0" xfId="1" applyAlignment="1" applyProtection="1">
      <alignment vertical="center"/>
    </xf>
    <xf numFmtId="0" fontId="1" fillId="0" borderId="8" xfId="2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11" fillId="0" borderId="0" xfId="2" applyFont="1"/>
    <xf numFmtId="0" fontId="12" fillId="0" borderId="0" xfId="1" applyFont="1" applyBorder="1" applyAlignment="1" applyProtection="1"/>
    <xf numFmtId="0" fontId="1" fillId="4" borderId="1" xfId="2" applyFill="1" applyBorder="1" applyAlignment="1">
      <alignment horizontal="center" shrinkToFit="1"/>
    </xf>
    <xf numFmtId="0" fontId="1" fillId="4" borderId="1" xfId="2" applyFill="1" applyBorder="1" applyAlignment="1">
      <alignment horizontal="center"/>
    </xf>
    <xf numFmtId="177" fontId="0" fillId="0" borderId="0" xfId="2" applyNumberFormat="1" applyFont="1" applyAlignment="1">
      <alignment shrinkToFit="1"/>
    </xf>
    <xf numFmtId="178" fontId="0" fillId="0" borderId="0" xfId="2" applyNumberFormat="1" applyFont="1" applyAlignment="1">
      <alignment shrinkToFit="1"/>
    </xf>
    <xf numFmtId="179" fontId="0" fillId="0" borderId="0" xfId="2" applyNumberFormat="1" applyFont="1" applyAlignment="1">
      <alignment shrinkToFit="1"/>
    </xf>
    <xf numFmtId="0" fontId="1" fillId="0" borderId="1" xfId="2" applyBorder="1" applyAlignment="1">
      <alignment shrinkToFit="1"/>
    </xf>
    <xf numFmtId="0" fontId="1" fillId="0" borderId="12" xfId="2" applyBorder="1" applyAlignment="1" applyProtection="1">
      <alignment shrinkToFit="1"/>
      <protection locked="0"/>
    </xf>
    <xf numFmtId="0" fontId="7" fillId="0" borderId="13" xfId="2" applyFont="1" applyBorder="1" applyAlignment="1">
      <alignment horizontal="center" vertical="center" shrinkToFit="1"/>
    </xf>
    <xf numFmtId="176" fontId="7" fillId="0" borderId="13" xfId="2" applyNumberFormat="1" applyFont="1" applyBorder="1" applyAlignment="1">
      <alignment horizontal="center" vertical="center" shrinkToFit="1"/>
    </xf>
    <xf numFmtId="0" fontId="8" fillId="0" borderId="14" xfId="2" applyFont="1" applyBorder="1" applyAlignment="1">
      <alignment shrinkToFit="1"/>
    </xf>
    <xf numFmtId="0" fontId="0" fillId="3" borderId="15" xfId="2" applyFont="1" applyFill="1" applyBorder="1" applyAlignment="1" applyProtection="1">
      <alignment horizontal="center" vertical="center" shrinkToFit="1"/>
      <protection locked="0"/>
    </xf>
    <xf numFmtId="0" fontId="1" fillId="3" borderId="15" xfId="2" applyFill="1" applyBorder="1" applyAlignment="1" applyProtection="1">
      <alignment horizontal="center" vertical="center" shrinkToFit="1"/>
      <protection locked="0"/>
    </xf>
    <xf numFmtId="176" fontId="1" fillId="3" borderId="15" xfId="2" applyNumberFormat="1" applyFill="1" applyBorder="1" applyAlignment="1" applyProtection="1">
      <alignment horizontal="center" vertical="center" shrinkToFit="1"/>
      <protection locked="0"/>
    </xf>
    <xf numFmtId="0" fontId="1" fillId="3" borderId="16" xfId="2" applyFill="1" applyBorder="1" applyAlignment="1" applyProtection="1">
      <alignment horizontal="center" vertical="center" shrinkToFit="1"/>
      <protection locked="0"/>
    </xf>
    <xf numFmtId="176" fontId="1" fillId="3" borderId="16" xfId="2" applyNumberFormat="1" applyFill="1" applyBorder="1" applyAlignment="1" applyProtection="1">
      <alignment horizontal="center" vertical="center" shrinkToFit="1"/>
      <protection locked="0"/>
    </xf>
    <xf numFmtId="0" fontId="1" fillId="3" borderId="17" xfId="2" applyFill="1" applyBorder="1" applyAlignment="1" applyProtection="1">
      <alignment horizontal="center" vertical="center" shrinkToFit="1"/>
      <protection locked="0"/>
    </xf>
    <xf numFmtId="176" fontId="1" fillId="3" borderId="17" xfId="2" applyNumberFormat="1" applyFill="1" applyBorder="1" applyAlignment="1" applyProtection="1">
      <alignment horizontal="center" vertical="center" shrinkToFit="1"/>
      <protection locked="0"/>
    </xf>
    <xf numFmtId="0" fontId="1" fillId="3" borderId="18" xfId="2" applyFill="1" applyBorder="1" applyAlignment="1" applyProtection="1">
      <alignment horizontal="center" vertical="center" shrinkToFit="1"/>
      <protection locked="0"/>
    </xf>
    <xf numFmtId="176" fontId="1" fillId="3" borderId="18" xfId="2" applyNumberFormat="1" applyFill="1" applyBorder="1" applyAlignment="1" applyProtection="1">
      <alignment horizontal="center" vertical="center" shrinkToFit="1"/>
      <protection locked="0"/>
    </xf>
    <xf numFmtId="0" fontId="1" fillId="0" borderId="19" xfId="2" applyBorder="1" applyAlignment="1" applyProtection="1">
      <alignment shrinkToFit="1"/>
      <protection locked="0"/>
    </xf>
    <xf numFmtId="0" fontId="1" fillId="3" borderId="20" xfId="2" applyFill="1" applyBorder="1" applyAlignment="1" applyProtection="1">
      <alignment horizontal="center" vertical="center" shrinkToFit="1"/>
      <protection locked="0"/>
    </xf>
    <xf numFmtId="176" fontId="1" fillId="3" borderId="20" xfId="2" applyNumberFormat="1" applyFill="1" applyBorder="1" applyAlignment="1" applyProtection="1">
      <alignment horizontal="center" vertical="center" shrinkToFit="1"/>
      <protection locked="0"/>
    </xf>
    <xf numFmtId="0" fontId="7" fillId="0" borderId="22" xfId="2" applyFont="1" applyBorder="1" applyAlignment="1">
      <alignment vertical="center" shrinkToFit="1"/>
    </xf>
    <xf numFmtId="0" fontId="1" fillId="3" borderId="23" xfId="2" applyFill="1" applyBorder="1" applyAlignment="1" applyProtection="1">
      <alignment vertical="center" shrinkToFit="1"/>
      <protection locked="0"/>
    </xf>
    <xf numFmtId="0" fontId="1" fillId="3" borderId="24" xfId="2" applyFill="1" applyBorder="1" applyAlignment="1" applyProtection="1">
      <alignment vertical="center" shrinkToFit="1"/>
      <protection locked="0"/>
    </xf>
    <xf numFmtId="0" fontId="1" fillId="3" borderId="25" xfId="2" applyFill="1" applyBorder="1" applyAlignment="1" applyProtection="1">
      <alignment vertical="center" shrinkToFit="1"/>
      <protection locked="0"/>
    </xf>
    <xf numFmtId="0" fontId="1" fillId="3" borderId="26" xfId="2" applyFill="1" applyBorder="1" applyAlignment="1" applyProtection="1">
      <alignment vertical="center" shrinkToFit="1"/>
      <protection locked="0"/>
    </xf>
    <xf numFmtId="0" fontId="1" fillId="3" borderId="27" xfId="2" applyFill="1" applyBorder="1" applyAlignment="1" applyProtection="1">
      <alignment vertical="center" shrinkToFit="1"/>
      <protection locked="0"/>
    </xf>
    <xf numFmtId="0" fontId="7" fillId="0" borderId="29" xfId="2" applyFont="1" applyBorder="1" applyAlignment="1">
      <alignment horizontal="center" vertical="center" shrinkToFit="1"/>
    </xf>
    <xf numFmtId="0" fontId="1" fillId="3" borderId="30" xfId="2" applyFill="1" applyBorder="1" applyAlignment="1" applyProtection="1">
      <alignment horizontal="center" vertical="center" shrinkToFit="1"/>
      <protection locked="0"/>
    </xf>
    <xf numFmtId="0" fontId="1" fillId="3" borderId="31" xfId="2" applyFill="1" applyBorder="1" applyAlignment="1" applyProtection="1">
      <alignment horizontal="center" vertical="center" shrinkToFit="1"/>
      <protection locked="0"/>
    </xf>
    <xf numFmtId="0" fontId="1" fillId="3" borderId="32" xfId="2" applyFill="1" applyBorder="1" applyAlignment="1" applyProtection="1">
      <alignment horizontal="center" vertical="center" shrinkToFit="1"/>
      <protection locked="0"/>
    </xf>
    <xf numFmtId="0" fontId="1" fillId="3" borderId="33" xfId="2" applyFill="1" applyBorder="1" applyAlignment="1" applyProtection="1">
      <alignment horizontal="center" vertical="center" shrinkToFit="1"/>
      <protection locked="0"/>
    </xf>
    <xf numFmtId="0" fontId="1" fillId="3" borderId="34" xfId="2" applyFill="1" applyBorder="1" applyAlignment="1" applyProtection="1">
      <alignment horizontal="center" vertical="center" shrinkToFit="1"/>
      <protection locked="0"/>
    </xf>
    <xf numFmtId="0" fontId="7" fillId="0" borderId="38" xfId="2" applyFont="1" applyBorder="1" applyAlignment="1">
      <alignment horizontal="center" vertical="center" shrinkToFit="1"/>
    </xf>
    <xf numFmtId="0" fontId="7" fillId="0" borderId="39" xfId="2" applyFont="1" applyBorder="1" applyAlignment="1">
      <alignment horizontal="center" vertical="center" shrinkToFit="1"/>
    </xf>
    <xf numFmtId="0" fontId="7" fillId="0" borderId="40" xfId="2" applyFont="1" applyBorder="1" applyAlignment="1">
      <alignment horizontal="center" vertical="center" shrinkToFit="1"/>
    </xf>
    <xf numFmtId="0" fontId="1" fillId="0" borderId="41" xfId="2" applyBorder="1" applyAlignment="1">
      <alignment horizontal="center" vertical="center" shrinkToFit="1"/>
    </xf>
    <xf numFmtId="0" fontId="1" fillId="0" borderId="42" xfId="2" applyBorder="1" applyAlignment="1">
      <alignment horizontal="center" vertical="center" shrinkToFit="1"/>
    </xf>
    <xf numFmtId="0" fontId="1" fillId="0" borderId="42" xfId="2" applyBorder="1" applyAlignment="1" applyProtection="1">
      <alignment horizontal="center" vertical="center" shrinkToFit="1"/>
      <protection locked="0"/>
    </xf>
    <xf numFmtId="0" fontId="1" fillId="0" borderId="43" xfId="2" applyBorder="1" applyAlignment="1" applyProtection="1">
      <alignment horizontal="center" vertical="center" shrinkToFit="1"/>
      <protection locked="0"/>
    </xf>
    <xf numFmtId="0" fontId="1" fillId="0" borderId="44" xfId="2" applyBorder="1" applyAlignment="1">
      <alignment horizontal="center" vertical="center" shrinkToFit="1"/>
    </xf>
    <xf numFmtId="0" fontId="1" fillId="0" borderId="45" xfId="2" applyBorder="1" applyAlignment="1">
      <alignment horizontal="center" vertical="center" shrinkToFit="1"/>
    </xf>
    <xf numFmtId="0" fontId="1" fillId="0" borderId="45" xfId="2" applyBorder="1" applyAlignment="1" applyProtection="1">
      <alignment horizontal="center" vertical="center" shrinkToFit="1"/>
      <protection locked="0"/>
    </xf>
    <xf numFmtId="0" fontId="1" fillId="0" borderId="46" xfId="2" applyBorder="1" applyAlignment="1" applyProtection="1">
      <alignment horizontal="center" vertical="center" shrinkToFit="1"/>
      <protection locked="0"/>
    </xf>
    <xf numFmtId="0" fontId="1" fillId="0" borderId="47" xfId="2" applyBorder="1" applyAlignment="1">
      <alignment horizontal="center" vertical="center" shrinkToFit="1"/>
    </xf>
    <xf numFmtId="0" fontId="1" fillId="0" borderId="48" xfId="2" applyBorder="1" applyAlignment="1">
      <alignment horizontal="center" vertical="center" shrinkToFit="1"/>
    </xf>
    <xf numFmtId="0" fontId="1" fillId="0" borderId="48" xfId="2" applyBorder="1" applyAlignment="1" applyProtection="1">
      <alignment horizontal="center" vertical="center" shrinkToFit="1"/>
      <protection locked="0"/>
    </xf>
    <xf numFmtId="0" fontId="1" fillId="0" borderId="49" xfId="2" applyBorder="1" applyAlignment="1" applyProtection="1">
      <alignment horizontal="center" vertical="center" shrinkToFit="1"/>
      <protection locked="0"/>
    </xf>
    <xf numFmtId="0" fontId="1" fillId="0" borderId="50" xfId="2" applyBorder="1" applyAlignment="1">
      <alignment horizontal="center" vertical="center" shrinkToFit="1"/>
    </xf>
    <xf numFmtId="0" fontId="1" fillId="0" borderId="51" xfId="2" applyBorder="1" applyAlignment="1">
      <alignment horizontal="center" vertical="center" shrinkToFit="1"/>
    </xf>
    <xf numFmtId="0" fontId="1" fillId="0" borderId="51" xfId="2" applyBorder="1" applyAlignment="1" applyProtection="1">
      <alignment horizontal="center" vertical="center" shrinkToFit="1"/>
      <protection locked="0"/>
    </xf>
    <xf numFmtId="0" fontId="1" fillId="0" borderId="52" xfId="2" applyBorder="1" applyAlignment="1" applyProtection="1">
      <alignment horizontal="center" vertical="center" shrinkToFit="1"/>
      <protection locked="0"/>
    </xf>
    <xf numFmtId="0" fontId="1" fillId="0" borderId="53" xfId="2" applyBorder="1" applyAlignment="1">
      <alignment horizontal="center" vertical="center" shrinkToFit="1"/>
    </xf>
    <xf numFmtId="0" fontId="1" fillId="0" borderId="54" xfId="2" applyBorder="1" applyAlignment="1">
      <alignment horizontal="center" vertical="center" shrinkToFit="1"/>
    </xf>
    <xf numFmtId="0" fontId="1" fillId="0" borderId="54" xfId="2" applyBorder="1" applyAlignment="1" applyProtection="1">
      <alignment horizontal="center" vertical="center" shrinkToFit="1"/>
      <protection locked="0"/>
    </xf>
    <xf numFmtId="0" fontId="1" fillId="0" borderId="55" xfId="2" applyBorder="1" applyAlignment="1" applyProtection="1">
      <alignment horizontal="center" vertical="center" shrinkToFit="1"/>
      <protection locked="0"/>
    </xf>
    <xf numFmtId="0" fontId="7" fillId="0" borderId="21" xfId="2" applyFont="1" applyBorder="1" applyAlignment="1">
      <alignment horizontal="center" vertical="center" shrinkToFit="1"/>
    </xf>
    <xf numFmtId="0" fontId="7" fillId="0" borderId="35" xfId="2" applyFont="1" applyBorder="1" applyAlignment="1">
      <alignment horizontal="center" shrinkToFit="1"/>
    </xf>
    <xf numFmtId="0" fontId="7" fillId="0" borderId="36" xfId="2" applyFont="1" applyBorder="1" applyAlignment="1">
      <alignment horizontal="center" shrinkToFit="1"/>
    </xf>
    <xf numFmtId="0" fontId="7" fillId="0" borderId="37" xfId="2" applyFont="1" applyBorder="1" applyAlignment="1">
      <alignment horizontal="center" shrinkToFit="1"/>
    </xf>
    <xf numFmtId="0" fontId="7" fillId="0" borderId="28" xfId="2" applyFont="1" applyBorder="1" applyAlignment="1">
      <alignment horizontal="center" shrinkToFit="1"/>
    </xf>
    <xf numFmtId="0" fontId="7" fillId="0" borderId="4" xfId="2" applyFont="1" applyBorder="1" applyAlignment="1">
      <alignment horizontal="center" shrinkToFit="1"/>
    </xf>
    <xf numFmtId="0" fontId="7" fillId="0" borderId="5" xfId="2" applyFont="1" applyBorder="1" applyAlignment="1">
      <alignment horizontal="center" shrinkToFit="1"/>
    </xf>
    <xf numFmtId="0" fontId="0" fillId="3" borderId="16" xfId="2" applyFont="1" applyFill="1" applyBorder="1" applyAlignment="1" applyProtection="1">
      <alignment horizontal="center" vertical="center" shrinkToFit="1"/>
      <protection locked="0"/>
    </xf>
    <xf numFmtId="0" fontId="0" fillId="0" borderId="1" xfId="2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3" fillId="3" borderId="8" xfId="2" applyFont="1" applyFill="1" applyBorder="1" applyAlignment="1" applyProtection="1">
      <alignment shrinkToFit="1"/>
      <protection locked="0"/>
    </xf>
    <xf numFmtId="0" fontId="3" fillId="3" borderId="2" xfId="2" applyFont="1" applyFill="1" applyBorder="1" applyAlignment="1" applyProtection="1">
      <alignment shrinkToFit="1"/>
      <protection locked="0"/>
    </xf>
    <xf numFmtId="0" fontId="3" fillId="3" borderId="3" xfId="2" applyFont="1" applyFill="1" applyBorder="1" applyAlignment="1" applyProtection="1">
      <alignment shrinkToFit="1"/>
      <protection locked="0"/>
    </xf>
    <xf numFmtId="0" fontId="1" fillId="0" borderId="8" xfId="2" applyBorder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1" fillId="0" borderId="3" xfId="2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1" fillId="0" borderId="1" xfId="2" applyBorder="1" applyAlignment="1">
      <alignment horizontal="center" vertical="center" shrinkToFit="1"/>
    </xf>
    <xf numFmtId="0" fontId="3" fillId="3" borderId="9" xfId="2" applyFont="1" applyFill="1" applyBorder="1" applyAlignment="1" applyProtection="1">
      <alignment shrinkToFit="1"/>
      <protection locked="0"/>
    </xf>
    <xf numFmtId="0" fontId="3" fillId="3" borderId="10" xfId="2" applyFont="1" applyFill="1" applyBorder="1" applyAlignment="1" applyProtection="1">
      <alignment shrinkToFit="1"/>
      <protection locked="0"/>
    </xf>
    <xf numFmtId="0" fontId="3" fillId="3" borderId="11" xfId="2" applyFont="1" applyFill="1" applyBorder="1" applyAlignment="1" applyProtection="1">
      <alignment shrinkToFit="1"/>
      <protection locked="0"/>
    </xf>
  </cellXfs>
  <cellStyles count="4">
    <cellStyle name="ハイパーリンク" xfId="1" builtinId="8"/>
    <cellStyle name="標準" xfId="0" builtinId="0"/>
    <cellStyle name="標準_申込入力" xfId="2" xr:uid="{00000000-0005-0000-0000-000002000000}"/>
    <cellStyle name="未定義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obu-tf.com/taikai/" TargetMode="External"/><Relationship Id="rId1" Type="http://schemas.openxmlformats.org/officeDocument/2006/relationships/hyperlink" Target="mailto:machikoharu1231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00"/>
  <sheetViews>
    <sheetView showZeros="0" tabSelected="1" workbookViewId="0">
      <selection activeCell="T63" sqref="T63"/>
    </sheetView>
  </sheetViews>
  <sheetFormatPr defaultColWidth="9" defaultRowHeight="13.5"/>
  <cols>
    <col min="1" max="1" width="3.625" style="1" customWidth="1"/>
    <col min="2" max="2" width="3.625" style="6" customWidth="1"/>
    <col min="3" max="3" width="14.625" style="1" customWidth="1"/>
    <col min="4" max="4" width="14.625" style="1" hidden="1" customWidth="1"/>
    <col min="5" max="5" width="8.625" style="1" customWidth="1"/>
    <col min="6" max="8" width="3.625" style="1" customWidth="1"/>
    <col min="9" max="9" width="6.625" style="1" customWidth="1"/>
    <col min="10" max="10" width="18.625" style="1" customWidth="1"/>
    <col min="11" max="11" width="13.75" style="1" customWidth="1"/>
    <col min="12" max="12" width="2.625" style="1" customWidth="1"/>
    <col min="13" max="13" width="13.75" style="1" hidden="1" customWidth="1"/>
    <col min="14" max="14" width="10.625" style="1" hidden="1" customWidth="1"/>
    <col min="15" max="15" width="9.625" style="1" customWidth="1"/>
    <col min="16" max="16" width="6.625" style="1" customWidth="1"/>
    <col min="17" max="17" width="4.125" style="1" customWidth="1"/>
    <col min="18" max="18" width="3.625" style="1" customWidth="1"/>
    <col min="19" max="19" width="15.25" style="1" customWidth="1"/>
    <col min="20" max="20" width="10.625" style="1" customWidth="1"/>
    <col min="21" max="21" width="3.5" style="1" bestFit="1" customWidth="1"/>
    <col min="22" max="22" width="15.25" style="1" customWidth="1"/>
    <col min="23" max="16384" width="9" style="1"/>
  </cols>
  <sheetData>
    <row r="1" spans="1:20" ht="18.75">
      <c r="B1" s="9" t="s">
        <v>55</v>
      </c>
      <c r="C1" s="9"/>
      <c r="D1" s="9"/>
    </row>
    <row r="2" spans="1:20" ht="15" customHeight="1">
      <c r="B2" s="9"/>
      <c r="R2" s="22"/>
      <c r="S2" s="1" t="s">
        <v>19</v>
      </c>
    </row>
    <row r="3" spans="1:20" ht="15" customHeight="1">
      <c r="C3" s="4" t="s">
        <v>6</v>
      </c>
      <c r="D3" s="30"/>
      <c r="E3" s="101"/>
      <c r="F3" s="102"/>
      <c r="G3" s="102"/>
      <c r="H3" s="102"/>
      <c r="I3" s="102"/>
      <c r="J3" s="103"/>
      <c r="O3" s="104" t="s">
        <v>17</v>
      </c>
      <c r="P3" s="107"/>
      <c r="Q3" s="21"/>
      <c r="R3" s="23"/>
      <c r="S3" s="5">
        <f>SUM(S4:S9)</f>
        <v>0</v>
      </c>
    </row>
    <row r="4" spans="1:20" ht="15" customHeight="1">
      <c r="C4" s="4" t="s">
        <v>37</v>
      </c>
      <c r="D4" s="30"/>
      <c r="E4" s="101"/>
      <c r="F4" s="102"/>
      <c r="G4" s="102"/>
      <c r="H4" s="102"/>
      <c r="I4" s="102"/>
      <c r="J4" s="103"/>
      <c r="O4" s="108" t="s">
        <v>20</v>
      </c>
      <c r="P4" s="100"/>
      <c r="Q4" s="100"/>
      <c r="R4" s="14"/>
      <c r="S4" s="5">
        <f t="shared" ref="S4:S9" si="0">R4*T4</f>
        <v>0</v>
      </c>
      <c r="T4" s="36">
        <v>1000</v>
      </c>
    </row>
    <row r="5" spans="1:20" ht="15" customHeight="1">
      <c r="C5" s="31" t="s">
        <v>54</v>
      </c>
      <c r="D5" s="30"/>
      <c r="E5" s="101"/>
      <c r="F5" s="102"/>
      <c r="G5" s="102"/>
      <c r="H5" s="102"/>
      <c r="I5" s="102"/>
      <c r="J5" s="103"/>
      <c r="O5" s="108" t="s">
        <v>21</v>
      </c>
      <c r="P5" s="100"/>
      <c r="Q5" s="100"/>
      <c r="R5" s="14"/>
      <c r="S5" s="5">
        <f t="shared" si="0"/>
        <v>0</v>
      </c>
      <c r="T5" s="36">
        <v>700</v>
      </c>
    </row>
    <row r="6" spans="1:20" ht="15" customHeight="1">
      <c r="C6" s="4" t="s">
        <v>4</v>
      </c>
      <c r="D6" s="30"/>
      <c r="E6" s="109"/>
      <c r="F6" s="110"/>
      <c r="G6" s="110"/>
      <c r="H6" s="110"/>
      <c r="I6" s="110"/>
      <c r="J6" s="111"/>
      <c r="K6" s="13"/>
      <c r="L6" s="13"/>
      <c r="M6" s="13"/>
      <c r="N6" s="13"/>
      <c r="O6" s="104" t="s">
        <v>22</v>
      </c>
      <c r="P6" s="105"/>
      <c r="Q6" s="106"/>
      <c r="R6" s="14"/>
      <c r="S6" s="5">
        <f t="shared" si="0"/>
        <v>0</v>
      </c>
      <c r="T6" s="36">
        <v>600</v>
      </c>
    </row>
    <row r="7" spans="1:20" ht="15" customHeight="1">
      <c r="C7" s="4" t="s">
        <v>5</v>
      </c>
      <c r="D7" s="30"/>
      <c r="E7" s="101"/>
      <c r="F7" s="102"/>
      <c r="G7" s="102"/>
      <c r="H7" s="102"/>
      <c r="I7" s="102"/>
      <c r="J7" s="103"/>
      <c r="K7" s="13"/>
      <c r="L7" s="13"/>
      <c r="M7" s="13"/>
      <c r="N7" s="13"/>
      <c r="O7" s="99" t="s">
        <v>38</v>
      </c>
      <c r="P7" s="100"/>
      <c r="Q7" s="100"/>
      <c r="R7" s="14"/>
      <c r="S7" s="5">
        <f t="shared" si="0"/>
        <v>0</v>
      </c>
      <c r="T7" s="36">
        <v>500</v>
      </c>
    </row>
    <row r="8" spans="1:20" ht="15" customHeight="1">
      <c r="C8" s="31" t="s">
        <v>47</v>
      </c>
      <c r="D8" s="30"/>
      <c r="E8" s="101"/>
      <c r="F8" s="102"/>
      <c r="G8" s="102"/>
      <c r="H8" s="102"/>
      <c r="I8" s="102"/>
      <c r="J8" s="103"/>
      <c r="O8" s="108" t="s">
        <v>36</v>
      </c>
      <c r="P8" s="100"/>
      <c r="Q8" s="100"/>
      <c r="R8" s="14"/>
      <c r="S8" s="5">
        <f t="shared" si="0"/>
        <v>0</v>
      </c>
      <c r="T8" s="37">
        <v>2000</v>
      </c>
    </row>
    <row r="9" spans="1:20" ht="15" customHeight="1">
      <c r="C9" s="31" t="s">
        <v>48</v>
      </c>
      <c r="D9" s="30"/>
      <c r="E9" s="101"/>
      <c r="F9" s="102"/>
      <c r="G9" s="102"/>
      <c r="H9" s="102"/>
      <c r="I9" s="102"/>
      <c r="J9" s="103"/>
      <c r="O9" s="99" t="s">
        <v>32</v>
      </c>
      <c r="P9" s="100"/>
      <c r="Q9" s="100"/>
      <c r="R9" s="14"/>
      <c r="S9" s="5">
        <f t="shared" si="0"/>
        <v>0</v>
      </c>
      <c r="T9" s="38">
        <v>500</v>
      </c>
    </row>
    <row r="10" spans="1:20" ht="15" customHeight="1">
      <c r="C10" s="32" t="s">
        <v>80</v>
      </c>
      <c r="D10" s="29"/>
      <c r="F10" s="29" t="s">
        <v>79</v>
      </c>
      <c r="H10" s="19"/>
      <c r="S10" s="20"/>
    </row>
    <row r="11" spans="1:20" ht="15" customHeight="1">
      <c r="C11" s="27" t="s">
        <v>35</v>
      </c>
      <c r="D11" s="27"/>
      <c r="K11" s="29" t="s">
        <v>88</v>
      </c>
      <c r="S11" s="20"/>
    </row>
    <row r="12" spans="1:20">
      <c r="A12" s="1" t="s">
        <v>9</v>
      </c>
    </row>
    <row r="13" spans="1:20">
      <c r="A13" s="1">
        <v>1</v>
      </c>
      <c r="B13" s="27" t="s">
        <v>39</v>
      </c>
    </row>
    <row r="14" spans="1:20">
      <c r="B14" s="1" t="s">
        <v>29</v>
      </c>
    </row>
    <row r="15" spans="1:20">
      <c r="B15" s="1" t="s">
        <v>30</v>
      </c>
    </row>
    <row r="16" spans="1:20">
      <c r="B16" s="1" t="s">
        <v>31</v>
      </c>
    </row>
    <row r="17" spans="1:23">
      <c r="B17" s="27" t="s">
        <v>49</v>
      </c>
    </row>
    <row r="18" spans="1:23">
      <c r="A18" s="1">
        <v>2</v>
      </c>
      <c r="B18" s="1" t="s">
        <v>12</v>
      </c>
      <c r="K18" s="15" t="s">
        <v>86</v>
      </c>
      <c r="L18" s="15"/>
      <c r="O18" s="33"/>
    </row>
    <row r="19" spans="1:23">
      <c r="B19" s="27" t="s">
        <v>44</v>
      </c>
      <c r="O19" s="3"/>
    </row>
    <row r="20" spans="1:23">
      <c r="B20" s="27" t="s">
        <v>34</v>
      </c>
      <c r="O20" s="3"/>
    </row>
    <row r="21" spans="1:23">
      <c r="A21" s="1">
        <v>3</v>
      </c>
      <c r="B21" s="1" t="s">
        <v>28</v>
      </c>
      <c r="O21" s="3"/>
    </row>
    <row r="22" spans="1:23" ht="14.25" thickBot="1">
      <c r="O22" s="3"/>
      <c r="R22" s="7"/>
      <c r="S22" s="27" t="s">
        <v>33</v>
      </c>
      <c r="T22" s="7"/>
    </row>
    <row r="23" spans="1:23">
      <c r="B23" s="91" t="s">
        <v>13</v>
      </c>
      <c r="C23" s="92" t="s">
        <v>0</v>
      </c>
      <c r="D23" s="93"/>
      <c r="E23" s="93" t="s">
        <v>1</v>
      </c>
      <c r="F23" s="93" t="s">
        <v>7</v>
      </c>
      <c r="G23" s="93" t="s">
        <v>8</v>
      </c>
      <c r="H23" s="94"/>
      <c r="I23" s="95" t="s">
        <v>18</v>
      </c>
      <c r="J23" s="96" t="s">
        <v>2</v>
      </c>
      <c r="K23" s="96" t="s">
        <v>42</v>
      </c>
      <c r="L23" s="96" t="s">
        <v>3</v>
      </c>
      <c r="M23" s="96" t="s">
        <v>45</v>
      </c>
      <c r="N23" s="96" t="s">
        <v>46</v>
      </c>
      <c r="O23" s="96" t="s">
        <v>16</v>
      </c>
      <c r="P23" s="97" t="s">
        <v>15</v>
      </c>
      <c r="Q23" s="10"/>
      <c r="R23" s="2" t="s">
        <v>50</v>
      </c>
      <c r="S23" s="2" t="s">
        <v>14</v>
      </c>
      <c r="T23" s="2" t="s">
        <v>1</v>
      </c>
      <c r="U23" s="34" t="s">
        <v>50</v>
      </c>
      <c r="V23" s="34" t="s">
        <v>14</v>
      </c>
      <c r="W23" s="34" t="s">
        <v>1</v>
      </c>
    </row>
    <row r="24" spans="1:23" s="7" customFormat="1" ht="15" customHeight="1" thickBot="1">
      <c r="A24" s="8" t="s">
        <v>10</v>
      </c>
      <c r="B24" s="56">
        <v>1</v>
      </c>
      <c r="C24" s="68" t="s">
        <v>56</v>
      </c>
      <c r="D24" s="69"/>
      <c r="E24" s="69" t="s">
        <v>23</v>
      </c>
      <c r="F24" s="69"/>
      <c r="G24" s="69"/>
      <c r="H24" s="70"/>
      <c r="I24" s="62">
        <v>1234</v>
      </c>
      <c r="J24" s="41" t="s">
        <v>11</v>
      </c>
      <c r="K24" s="41" t="s">
        <v>43</v>
      </c>
      <c r="L24" s="41">
        <v>1</v>
      </c>
      <c r="M24" s="41"/>
      <c r="N24" s="41"/>
      <c r="O24" s="42">
        <v>20.11</v>
      </c>
      <c r="P24" s="43"/>
      <c r="Q24" s="11"/>
      <c r="R24" s="18">
        <v>1</v>
      </c>
      <c r="S24" s="24" t="s">
        <v>56</v>
      </c>
      <c r="T24" s="2" t="s">
        <v>23</v>
      </c>
      <c r="U24" s="35">
        <v>41</v>
      </c>
      <c r="V24" s="34" t="s">
        <v>69</v>
      </c>
      <c r="W24" s="34" t="s">
        <v>23</v>
      </c>
    </row>
    <row r="25" spans="1:23" ht="15" customHeight="1" thickTop="1">
      <c r="A25" s="1">
        <v>1</v>
      </c>
      <c r="B25" s="57"/>
      <c r="C25" s="71" t="str">
        <f>IF(ISBLANK(B25),"",VLOOKUP(B25,$R$24:$T$90,2,FALSE))</f>
        <v/>
      </c>
      <c r="D25" s="72"/>
      <c r="E25" s="72" t="str">
        <f>IF(ISBLANK(B25),"",VLOOKUP(B25,$R$24:$T$90,3,FALSE))</f>
        <v/>
      </c>
      <c r="F25" s="73"/>
      <c r="G25" s="73"/>
      <c r="H25" s="74"/>
      <c r="I25" s="63"/>
      <c r="J25" s="44"/>
      <c r="K25" s="44"/>
      <c r="L25" s="45"/>
      <c r="M25" s="45"/>
      <c r="N25" s="45"/>
      <c r="O25" s="46"/>
      <c r="P25" s="40"/>
      <c r="Q25" s="12" t="str">
        <f>IF(P25="","",M25&amp;P25)</f>
        <v/>
      </c>
      <c r="R25" s="18">
        <v>2</v>
      </c>
      <c r="S25" s="2" t="s">
        <v>57</v>
      </c>
      <c r="T25" s="2" t="s">
        <v>23</v>
      </c>
      <c r="U25" s="35">
        <v>42</v>
      </c>
      <c r="V25" s="34" t="s">
        <v>70</v>
      </c>
      <c r="W25" s="34" t="s">
        <v>23</v>
      </c>
    </row>
    <row r="26" spans="1:23" ht="15" customHeight="1">
      <c r="A26" s="1">
        <v>2</v>
      </c>
      <c r="B26" s="58"/>
      <c r="C26" s="75" t="str">
        <f>IF(ISBLANK(B26),"",VLOOKUP(B26,$R$24:$T$90,2,FALSE))</f>
        <v/>
      </c>
      <c r="D26" s="76"/>
      <c r="E26" s="76" t="str">
        <f>IF(ISBLANK(B26),"",VLOOKUP(B26,$R$24:$T$90,3,FALSE))</f>
        <v/>
      </c>
      <c r="F26" s="77"/>
      <c r="G26" s="77"/>
      <c r="H26" s="78"/>
      <c r="I26" s="64"/>
      <c r="J26" s="98"/>
      <c r="K26" s="98"/>
      <c r="L26" s="47"/>
      <c r="M26" s="47"/>
      <c r="N26" s="47"/>
      <c r="O26" s="48"/>
      <c r="P26" s="25"/>
      <c r="Q26" s="12" t="str">
        <f t="shared" ref="Q26:Q89" si="1">IF(P26="","",M26&amp;P26)</f>
        <v/>
      </c>
      <c r="R26" s="18">
        <v>3</v>
      </c>
      <c r="S26" s="24" t="s">
        <v>58</v>
      </c>
      <c r="T26" s="2" t="s">
        <v>23</v>
      </c>
      <c r="U26" s="35">
        <v>43</v>
      </c>
      <c r="V26" s="34" t="s">
        <v>71</v>
      </c>
      <c r="W26" s="34" t="s">
        <v>23</v>
      </c>
    </row>
    <row r="27" spans="1:23" ht="15" customHeight="1">
      <c r="A27" s="1">
        <v>3</v>
      </c>
      <c r="B27" s="58"/>
      <c r="C27" s="75" t="str">
        <f t="shared" ref="C27:C56" si="2">IF(ISBLANK(B27),"",VLOOKUP(B27,$R$24:$T$90,2,FALSE))</f>
        <v/>
      </c>
      <c r="D27" s="76"/>
      <c r="E27" s="76" t="str">
        <f t="shared" ref="E27:E56" si="3">IF(ISBLANK(B27),"",VLOOKUP(B27,$R$24:$T$90,3,FALSE))</f>
        <v/>
      </c>
      <c r="F27" s="77"/>
      <c r="G27" s="77"/>
      <c r="H27" s="78"/>
      <c r="I27" s="64"/>
      <c r="J27" s="98"/>
      <c r="K27" s="98"/>
      <c r="L27" s="47"/>
      <c r="M27" s="47"/>
      <c r="N27" s="47"/>
      <c r="O27" s="48"/>
      <c r="P27" s="25"/>
      <c r="Q27" s="12" t="str">
        <f t="shared" si="1"/>
        <v/>
      </c>
      <c r="R27" s="18">
        <v>4</v>
      </c>
      <c r="S27" s="2" t="s">
        <v>59</v>
      </c>
      <c r="T27" s="2" t="s">
        <v>23</v>
      </c>
      <c r="U27" s="35">
        <v>44</v>
      </c>
      <c r="V27" s="35" t="s">
        <v>72</v>
      </c>
      <c r="W27" s="35" t="s">
        <v>23</v>
      </c>
    </row>
    <row r="28" spans="1:23" ht="15" customHeight="1">
      <c r="A28" s="1">
        <v>4</v>
      </c>
      <c r="B28" s="58"/>
      <c r="C28" s="75" t="str">
        <f t="shared" si="2"/>
        <v/>
      </c>
      <c r="D28" s="76"/>
      <c r="E28" s="76" t="str">
        <f t="shared" si="3"/>
        <v/>
      </c>
      <c r="F28" s="77"/>
      <c r="G28" s="77"/>
      <c r="H28" s="78"/>
      <c r="I28" s="64"/>
      <c r="J28" s="98"/>
      <c r="K28" s="98"/>
      <c r="L28" s="47"/>
      <c r="M28" s="47"/>
      <c r="N28" s="47"/>
      <c r="O28" s="48"/>
      <c r="P28" s="25"/>
      <c r="Q28" s="12" t="str">
        <f t="shared" si="1"/>
        <v/>
      </c>
      <c r="R28" s="18">
        <v>5</v>
      </c>
      <c r="S28" s="2" t="s">
        <v>60</v>
      </c>
      <c r="T28" s="2" t="s">
        <v>23</v>
      </c>
      <c r="U28" s="35">
        <v>45</v>
      </c>
      <c r="V28" s="34" t="s">
        <v>73</v>
      </c>
      <c r="W28" s="34" t="s">
        <v>23</v>
      </c>
    </row>
    <row r="29" spans="1:23" ht="15" customHeight="1">
      <c r="A29" s="1">
        <v>5</v>
      </c>
      <c r="B29" s="58"/>
      <c r="C29" s="75" t="str">
        <f t="shared" si="2"/>
        <v/>
      </c>
      <c r="D29" s="76"/>
      <c r="E29" s="76" t="str">
        <f t="shared" si="3"/>
        <v/>
      </c>
      <c r="F29" s="77"/>
      <c r="G29" s="77"/>
      <c r="H29" s="78"/>
      <c r="I29" s="64"/>
      <c r="J29" s="98"/>
      <c r="K29" s="98"/>
      <c r="L29" s="47"/>
      <c r="M29" s="47"/>
      <c r="N29" s="47"/>
      <c r="O29" s="48"/>
      <c r="P29" s="25"/>
      <c r="Q29" s="12" t="str">
        <f t="shared" si="1"/>
        <v/>
      </c>
      <c r="R29" s="18">
        <v>6</v>
      </c>
      <c r="S29" s="2" t="s">
        <v>61</v>
      </c>
      <c r="T29" s="2" t="s">
        <v>23</v>
      </c>
      <c r="U29" s="35">
        <v>46</v>
      </c>
      <c r="V29" s="34" t="s">
        <v>74</v>
      </c>
      <c r="W29" s="34" t="s">
        <v>23</v>
      </c>
    </row>
    <row r="30" spans="1:23" ht="15" customHeight="1">
      <c r="A30" s="1">
        <v>6</v>
      </c>
      <c r="B30" s="58"/>
      <c r="C30" s="75" t="str">
        <f t="shared" si="2"/>
        <v/>
      </c>
      <c r="D30" s="76"/>
      <c r="E30" s="76" t="str">
        <f t="shared" si="3"/>
        <v/>
      </c>
      <c r="F30" s="77"/>
      <c r="G30" s="77"/>
      <c r="H30" s="78"/>
      <c r="I30" s="64"/>
      <c r="J30" s="98"/>
      <c r="K30" s="98"/>
      <c r="L30" s="47"/>
      <c r="M30" s="47"/>
      <c r="N30" s="47"/>
      <c r="O30" s="48"/>
      <c r="P30" s="25"/>
      <c r="Q30" s="12" t="str">
        <f t="shared" si="1"/>
        <v/>
      </c>
      <c r="R30" s="18">
        <v>7</v>
      </c>
      <c r="S30" s="2" t="s">
        <v>51</v>
      </c>
      <c r="T30" s="2" t="s">
        <v>81</v>
      </c>
      <c r="U30" s="35">
        <v>47</v>
      </c>
      <c r="V30" s="34" t="s">
        <v>40</v>
      </c>
      <c r="W30" s="34" t="s">
        <v>25</v>
      </c>
    </row>
    <row r="31" spans="1:23" ht="15" customHeight="1">
      <c r="A31" s="1">
        <v>7</v>
      </c>
      <c r="B31" s="58"/>
      <c r="C31" s="75" t="str">
        <f t="shared" si="2"/>
        <v/>
      </c>
      <c r="D31" s="76"/>
      <c r="E31" s="76" t="str">
        <f t="shared" si="3"/>
        <v/>
      </c>
      <c r="F31" s="77"/>
      <c r="G31" s="77"/>
      <c r="H31" s="78"/>
      <c r="I31" s="64"/>
      <c r="J31" s="98"/>
      <c r="K31" s="98"/>
      <c r="L31" s="47"/>
      <c r="M31" s="47"/>
      <c r="N31" s="47"/>
      <c r="O31" s="48"/>
      <c r="P31" s="25"/>
      <c r="Q31" s="12" t="str">
        <f t="shared" si="1"/>
        <v/>
      </c>
      <c r="R31" s="18">
        <v>8</v>
      </c>
      <c r="S31" s="2" t="s">
        <v>62</v>
      </c>
      <c r="T31" s="2" t="s">
        <v>27</v>
      </c>
      <c r="U31" s="35">
        <v>48</v>
      </c>
      <c r="V31" s="34" t="s">
        <v>75</v>
      </c>
      <c r="W31" s="34" t="s">
        <v>27</v>
      </c>
    </row>
    <row r="32" spans="1:23" ht="15" customHeight="1">
      <c r="A32" s="1">
        <v>8</v>
      </c>
      <c r="B32" s="58"/>
      <c r="C32" s="75" t="str">
        <f t="shared" si="2"/>
        <v/>
      </c>
      <c r="D32" s="76"/>
      <c r="E32" s="76" t="str">
        <f t="shared" si="3"/>
        <v/>
      </c>
      <c r="F32" s="77"/>
      <c r="G32" s="77"/>
      <c r="H32" s="78"/>
      <c r="I32" s="64"/>
      <c r="J32" s="98"/>
      <c r="K32" s="98"/>
      <c r="L32" s="47"/>
      <c r="M32" s="47"/>
      <c r="N32" s="47"/>
      <c r="O32" s="48"/>
      <c r="P32" s="25"/>
      <c r="Q32" s="12" t="str">
        <f t="shared" si="1"/>
        <v/>
      </c>
      <c r="R32" s="18">
        <v>9</v>
      </c>
      <c r="S32" s="2" t="s">
        <v>77</v>
      </c>
      <c r="T32" s="24" t="s">
        <v>27</v>
      </c>
      <c r="U32" s="35">
        <v>49</v>
      </c>
      <c r="V32" s="34" t="s">
        <v>40</v>
      </c>
      <c r="W32" s="34" t="s">
        <v>63</v>
      </c>
    </row>
    <row r="33" spans="1:23" ht="15" customHeight="1">
      <c r="A33" s="1">
        <v>9</v>
      </c>
      <c r="B33" s="58"/>
      <c r="C33" s="75" t="str">
        <f t="shared" si="2"/>
        <v/>
      </c>
      <c r="D33" s="76"/>
      <c r="E33" s="76" t="str">
        <f t="shared" si="3"/>
        <v/>
      </c>
      <c r="F33" s="77"/>
      <c r="G33" s="77"/>
      <c r="H33" s="78"/>
      <c r="I33" s="64"/>
      <c r="J33" s="98"/>
      <c r="K33" s="98"/>
      <c r="L33" s="47"/>
      <c r="M33" s="47"/>
      <c r="N33" s="47"/>
      <c r="O33" s="48"/>
      <c r="P33" s="25"/>
      <c r="Q33" s="12" t="str">
        <f t="shared" si="1"/>
        <v/>
      </c>
      <c r="R33" s="18">
        <v>10</v>
      </c>
      <c r="S33" s="2" t="s">
        <v>51</v>
      </c>
      <c r="T33" s="2" t="s">
        <v>63</v>
      </c>
      <c r="U33" s="35">
        <v>50</v>
      </c>
      <c r="V33" s="34" t="s">
        <v>40</v>
      </c>
      <c r="W33" s="34" t="s">
        <v>78</v>
      </c>
    </row>
    <row r="34" spans="1:23" ht="15" customHeight="1">
      <c r="A34" s="1">
        <v>10</v>
      </c>
      <c r="B34" s="58"/>
      <c r="C34" s="75" t="str">
        <f t="shared" si="2"/>
        <v/>
      </c>
      <c r="D34" s="76"/>
      <c r="E34" s="76" t="str">
        <f t="shared" si="3"/>
        <v/>
      </c>
      <c r="F34" s="77"/>
      <c r="G34" s="77"/>
      <c r="H34" s="78"/>
      <c r="I34" s="64"/>
      <c r="J34" s="98"/>
      <c r="K34" s="98"/>
      <c r="L34" s="47"/>
      <c r="M34" s="47"/>
      <c r="N34" s="47"/>
      <c r="O34" s="48"/>
      <c r="P34" s="25"/>
      <c r="Q34" s="12" t="str">
        <f t="shared" si="1"/>
        <v/>
      </c>
      <c r="R34" s="18">
        <v>11</v>
      </c>
      <c r="S34" s="2" t="s">
        <v>51</v>
      </c>
      <c r="T34" s="39" t="s">
        <v>78</v>
      </c>
      <c r="U34" s="35">
        <v>51</v>
      </c>
      <c r="V34" s="34" t="s">
        <v>53</v>
      </c>
      <c r="W34" s="34" t="s">
        <v>23</v>
      </c>
    </row>
    <row r="35" spans="1:23" ht="15" customHeight="1">
      <c r="A35" s="1">
        <v>11</v>
      </c>
      <c r="B35" s="58"/>
      <c r="C35" s="75" t="str">
        <f t="shared" si="2"/>
        <v/>
      </c>
      <c r="D35" s="76"/>
      <c r="E35" s="76" t="str">
        <f t="shared" si="3"/>
        <v/>
      </c>
      <c r="F35" s="77"/>
      <c r="G35" s="77"/>
      <c r="H35" s="78"/>
      <c r="I35" s="64"/>
      <c r="J35" s="98"/>
      <c r="K35" s="98"/>
      <c r="L35" s="47"/>
      <c r="M35" s="47"/>
      <c r="N35" s="47"/>
      <c r="O35" s="48"/>
      <c r="P35" s="25"/>
      <c r="Q35" s="12" t="str">
        <f t="shared" si="1"/>
        <v/>
      </c>
      <c r="R35" s="18">
        <v>12</v>
      </c>
      <c r="S35" s="2" t="s">
        <v>64</v>
      </c>
      <c r="T35" s="24" t="s">
        <v>23</v>
      </c>
      <c r="U35" s="35">
        <v>52</v>
      </c>
      <c r="V35" s="34" t="s">
        <v>53</v>
      </c>
      <c r="W35" s="34" t="s">
        <v>52</v>
      </c>
    </row>
    <row r="36" spans="1:23" ht="15" customHeight="1">
      <c r="A36" s="1">
        <v>12</v>
      </c>
      <c r="B36" s="58"/>
      <c r="C36" s="75" t="str">
        <f t="shared" si="2"/>
        <v/>
      </c>
      <c r="D36" s="76"/>
      <c r="E36" s="76" t="str">
        <f t="shared" si="3"/>
        <v/>
      </c>
      <c r="F36" s="77"/>
      <c r="G36" s="77"/>
      <c r="H36" s="78"/>
      <c r="I36" s="64"/>
      <c r="J36" s="98"/>
      <c r="K36" s="98"/>
      <c r="L36" s="47"/>
      <c r="M36" s="47"/>
      <c r="N36" s="47"/>
      <c r="O36" s="48"/>
      <c r="P36" s="25"/>
      <c r="Q36" s="12" t="str">
        <f t="shared" si="1"/>
        <v/>
      </c>
      <c r="R36" s="18">
        <v>13</v>
      </c>
      <c r="S36" s="2" t="s">
        <v>64</v>
      </c>
      <c r="T36" s="2" t="s">
        <v>24</v>
      </c>
      <c r="U36" s="35">
        <v>53</v>
      </c>
      <c r="V36" s="35" t="s">
        <v>87</v>
      </c>
      <c r="W36" s="35" t="s">
        <v>25</v>
      </c>
    </row>
    <row r="37" spans="1:23" ht="15" customHeight="1">
      <c r="A37" s="1">
        <v>13</v>
      </c>
      <c r="B37" s="58"/>
      <c r="C37" s="75" t="str">
        <f t="shared" si="2"/>
        <v/>
      </c>
      <c r="D37" s="76"/>
      <c r="E37" s="76" t="str">
        <f t="shared" si="3"/>
        <v/>
      </c>
      <c r="F37" s="77"/>
      <c r="G37" s="77"/>
      <c r="H37" s="78"/>
      <c r="I37" s="64"/>
      <c r="J37" s="98"/>
      <c r="K37" s="98"/>
      <c r="L37" s="47"/>
      <c r="M37" s="47"/>
      <c r="N37" s="47"/>
      <c r="O37" s="48"/>
      <c r="P37" s="25"/>
      <c r="Q37" s="12" t="str">
        <f t="shared" si="1"/>
        <v/>
      </c>
      <c r="R37" s="18">
        <v>14</v>
      </c>
      <c r="S37" s="2" t="s">
        <v>64</v>
      </c>
      <c r="T37" s="2" t="s">
        <v>82</v>
      </c>
      <c r="U37" s="35">
        <v>54</v>
      </c>
      <c r="V37" s="35" t="s">
        <v>53</v>
      </c>
      <c r="W37" s="35" t="s">
        <v>26</v>
      </c>
    </row>
    <row r="38" spans="1:23" ht="15" customHeight="1">
      <c r="A38" s="1">
        <v>14</v>
      </c>
      <c r="B38" s="58"/>
      <c r="C38" s="75" t="str">
        <f t="shared" si="2"/>
        <v/>
      </c>
      <c r="D38" s="76"/>
      <c r="E38" s="76" t="str">
        <f t="shared" si="3"/>
        <v/>
      </c>
      <c r="F38" s="77"/>
      <c r="G38" s="77"/>
      <c r="H38" s="78"/>
      <c r="I38" s="64"/>
      <c r="J38" s="98"/>
      <c r="K38" s="98"/>
      <c r="L38" s="47"/>
      <c r="M38" s="47"/>
      <c r="N38" s="47"/>
      <c r="O38" s="48"/>
      <c r="P38" s="25"/>
      <c r="Q38" s="12" t="str">
        <f t="shared" si="1"/>
        <v/>
      </c>
      <c r="R38" s="18">
        <v>15</v>
      </c>
      <c r="S38" s="2" t="s">
        <v>64</v>
      </c>
      <c r="T38" s="2" t="s">
        <v>83</v>
      </c>
      <c r="U38" s="35">
        <v>55</v>
      </c>
      <c r="V38" s="34" t="s">
        <v>53</v>
      </c>
      <c r="W38" s="34" t="s">
        <v>27</v>
      </c>
    </row>
    <row r="39" spans="1:23" ht="15" customHeight="1">
      <c r="A39" s="1">
        <v>15</v>
      </c>
      <c r="B39" s="58"/>
      <c r="C39" s="75" t="str">
        <f t="shared" si="2"/>
        <v/>
      </c>
      <c r="D39" s="76"/>
      <c r="E39" s="76" t="str">
        <f t="shared" si="3"/>
        <v/>
      </c>
      <c r="F39" s="77"/>
      <c r="G39" s="77"/>
      <c r="H39" s="78"/>
      <c r="I39" s="64"/>
      <c r="J39" s="47"/>
      <c r="K39" s="47"/>
      <c r="L39" s="47"/>
      <c r="M39" s="47" t="str">
        <f t="shared" ref="M39:M89" si="4">IF(B39="","",E$4)</f>
        <v/>
      </c>
      <c r="N39" s="47" t="str">
        <f t="shared" ref="N39:N89" si="5">IF(B39="","",E$5)</f>
        <v/>
      </c>
      <c r="O39" s="48"/>
      <c r="P39" s="25"/>
      <c r="Q39" s="12" t="str">
        <f t="shared" si="1"/>
        <v/>
      </c>
      <c r="R39" s="18">
        <v>16</v>
      </c>
      <c r="S39" s="2" t="s">
        <v>64</v>
      </c>
      <c r="T39" s="2" t="s">
        <v>27</v>
      </c>
      <c r="U39" s="35">
        <v>56</v>
      </c>
      <c r="V39" s="34" t="s">
        <v>53</v>
      </c>
      <c r="W39" s="34" t="s">
        <v>65</v>
      </c>
    </row>
    <row r="40" spans="1:23" ht="15" customHeight="1">
      <c r="A40" s="1">
        <v>16</v>
      </c>
      <c r="B40" s="58"/>
      <c r="C40" s="75" t="str">
        <f t="shared" si="2"/>
        <v/>
      </c>
      <c r="D40" s="76"/>
      <c r="E40" s="76" t="str">
        <f t="shared" si="3"/>
        <v/>
      </c>
      <c r="F40" s="77"/>
      <c r="G40" s="77"/>
      <c r="H40" s="78"/>
      <c r="I40" s="64"/>
      <c r="J40" s="47"/>
      <c r="K40" s="47"/>
      <c r="L40" s="47"/>
      <c r="M40" s="47" t="str">
        <f t="shared" si="4"/>
        <v/>
      </c>
      <c r="N40" s="47" t="str">
        <f t="shared" si="5"/>
        <v/>
      </c>
      <c r="O40" s="48"/>
      <c r="P40" s="25"/>
      <c r="Q40" s="12" t="str">
        <f t="shared" si="1"/>
        <v/>
      </c>
      <c r="R40" s="18">
        <v>17</v>
      </c>
      <c r="S40" s="2" t="s">
        <v>64</v>
      </c>
      <c r="T40" s="2" t="s">
        <v>65</v>
      </c>
      <c r="U40" s="35">
        <v>57</v>
      </c>
      <c r="V40" s="34" t="s">
        <v>53</v>
      </c>
      <c r="W40" s="34" t="s">
        <v>63</v>
      </c>
    </row>
    <row r="41" spans="1:23" ht="15" customHeight="1">
      <c r="A41" s="1">
        <v>17</v>
      </c>
      <c r="B41" s="58"/>
      <c r="C41" s="75" t="str">
        <f t="shared" si="2"/>
        <v/>
      </c>
      <c r="D41" s="76"/>
      <c r="E41" s="76" t="str">
        <f t="shared" si="3"/>
        <v/>
      </c>
      <c r="F41" s="77"/>
      <c r="G41" s="77"/>
      <c r="H41" s="78"/>
      <c r="I41" s="64"/>
      <c r="J41" s="47"/>
      <c r="K41" s="47"/>
      <c r="L41" s="47"/>
      <c r="M41" s="47" t="str">
        <f t="shared" si="4"/>
        <v/>
      </c>
      <c r="N41" s="47" t="str">
        <f t="shared" si="5"/>
        <v/>
      </c>
      <c r="O41" s="48"/>
      <c r="P41" s="25"/>
      <c r="Q41" s="12" t="str">
        <f t="shared" si="1"/>
        <v/>
      </c>
      <c r="R41" s="18">
        <v>18</v>
      </c>
      <c r="S41" s="2" t="s">
        <v>64</v>
      </c>
      <c r="T41" s="2" t="s">
        <v>63</v>
      </c>
      <c r="U41" s="35">
        <v>58</v>
      </c>
      <c r="V41" s="34" t="s">
        <v>53</v>
      </c>
      <c r="W41" s="34" t="s">
        <v>66</v>
      </c>
    </row>
    <row r="42" spans="1:23" ht="15" customHeight="1">
      <c r="A42" s="1">
        <v>18</v>
      </c>
      <c r="B42" s="58"/>
      <c r="C42" s="75" t="str">
        <f t="shared" si="2"/>
        <v/>
      </c>
      <c r="D42" s="76"/>
      <c r="E42" s="76" t="str">
        <f t="shared" si="3"/>
        <v/>
      </c>
      <c r="F42" s="77"/>
      <c r="G42" s="77"/>
      <c r="H42" s="78"/>
      <c r="I42" s="64"/>
      <c r="J42" s="47"/>
      <c r="K42" s="47"/>
      <c r="L42" s="47"/>
      <c r="M42" s="47" t="str">
        <f t="shared" si="4"/>
        <v/>
      </c>
      <c r="N42" s="47" t="str">
        <f t="shared" si="5"/>
        <v/>
      </c>
      <c r="O42" s="48"/>
      <c r="P42" s="25"/>
      <c r="Q42" s="12" t="str">
        <f t="shared" si="1"/>
        <v/>
      </c>
      <c r="R42" s="18">
        <v>19</v>
      </c>
      <c r="S42" s="2" t="s">
        <v>64</v>
      </c>
      <c r="T42" s="2" t="s">
        <v>66</v>
      </c>
      <c r="U42" s="35">
        <v>59</v>
      </c>
      <c r="V42" s="34" t="s">
        <v>76</v>
      </c>
      <c r="W42" s="34" t="s">
        <v>23</v>
      </c>
    </row>
    <row r="43" spans="1:23" ht="15" customHeight="1">
      <c r="A43" s="1">
        <v>19</v>
      </c>
      <c r="B43" s="58"/>
      <c r="C43" s="75" t="str">
        <f t="shared" si="2"/>
        <v/>
      </c>
      <c r="D43" s="76"/>
      <c r="E43" s="76" t="str">
        <f t="shared" si="3"/>
        <v/>
      </c>
      <c r="F43" s="77"/>
      <c r="G43" s="77"/>
      <c r="H43" s="78"/>
      <c r="I43" s="64"/>
      <c r="J43" s="47"/>
      <c r="K43" s="47"/>
      <c r="L43" s="47"/>
      <c r="M43" s="47" t="str">
        <f t="shared" si="4"/>
        <v/>
      </c>
      <c r="N43" s="47" t="str">
        <f t="shared" si="5"/>
        <v/>
      </c>
      <c r="O43" s="48"/>
      <c r="P43" s="25"/>
      <c r="Q43" s="12" t="str">
        <f t="shared" si="1"/>
        <v/>
      </c>
      <c r="R43" s="18">
        <v>20</v>
      </c>
      <c r="S43" s="2" t="s">
        <v>67</v>
      </c>
      <c r="T43" s="2" t="s">
        <v>23</v>
      </c>
      <c r="U43" s="35">
        <v>60</v>
      </c>
      <c r="V43" s="34" t="s">
        <v>76</v>
      </c>
      <c r="W43" s="34" t="s">
        <v>25</v>
      </c>
    </row>
    <row r="44" spans="1:23" ht="15" customHeight="1">
      <c r="A44" s="1">
        <v>20</v>
      </c>
      <c r="B44" s="58"/>
      <c r="C44" s="75" t="str">
        <f t="shared" si="2"/>
        <v/>
      </c>
      <c r="D44" s="76"/>
      <c r="E44" s="76" t="str">
        <f t="shared" si="3"/>
        <v/>
      </c>
      <c r="F44" s="77"/>
      <c r="G44" s="77"/>
      <c r="H44" s="78"/>
      <c r="I44" s="64"/>
      <c r="J44" s="47"/>
      <c r="K44" s="47"/>
      <c r="L44" s="47"/>
      <c r="M44" s="47" t="str">
        <f t="shared" si="4"/>
        <v/>
      </c>
      <c r="N44" s="47" t="str">
        <f t="shared" si="5"/>
        <v/>
      </c>
      <c r="O44" s="48"/>
      <c r="P44" s="25"/>
      <c r="Q44" s="12" t="str">
        <f t="shared" si="1"/>
        <v/>
      </c>
      <c r="R44" s="18">
        <v>21</v>
      </c>
      <c r="S44" s="2" t="s">
        <v>67</v>
      </c>
      <c r="T44" s="2" t="s">
        <v>24</v>
      </c>
      <c r="U44" s="35">
        <v>61</v>
      </c>
      <c r="V44" s="34" t="s">
        <v>76</v>
      </c>
      <c r="W44" s="34" t="s">
        <v>41</v>
      </c>
    </row>
    <row r="45" spans="1:23" ht="15" customHeight="1">
      <c r="A45" s="1">
        <v>21</v>
      </c>
      <c r="B45" s="58"/>
      <c r="C45" s="75" t="str">
        <f t="shared" si="2"/>
        <v/>
      </c>
      <c r="D45" s="76"/>
      <c r="E45" s="76" t="str">
        <f t="shared" si="3"/>
        <v/>
      </c>
      <c r="F45" s="77"/>
      <c r="G45" s="77"/>
      <c r="H45" s="78"/>
      <c r="I45" s="64"/>
      <c r="J45" s="47"/>
      <c r="K45" s="47"/>
      <c r="L45" s="47"/>
      <c r="M45" s="47" t="str">
        <f t="shared" si="4"/>
        <v/>
      </c>
      <c r="N45" s="47" t="str">
        <f t="shared" si="5"/>
        <v/>
      </c>
      <c r="O45" s="48"/>
      <c r="P45" s="25"/>
      <c r="Q45" s="12" t="str">
        <f t="shared" si="1"/>
        <v/>
      </c>
      <c r="R45" s="18">
        <v>22</v>
      </c>
      <c r="S45" s="2" t="s">
        <v>67</v>
      </c>
      <c r="T45" s="2" t="s">
        <v>26</v>
      </c>
      <c r="U45" s="35">
        <v>62</v>
      </c>
      <c r="V45" s="34" t="s">
        <v>76</v>
      </c>
      <c r="W45" s="34" t="s">
        <v>27</v>
      </c>
    </row>
    <row r="46" spans="1:23" ht="15" customHeight="1">
      <c r="A46" s="1">
        <v>22</v>
      </c>
      <c r="B46" s="58"/>
      <c r="C46" s="75" t="str">
        <f t="shared" si="2"/>
        <v/>
      </c>
      <c r="D46" s="76"/>
      <c r="E46" s="76" t="str">
        <f t="shared" si="3"/>
        <v/>
      </c>
      <c r="F46" s="77"/>
      <c r="G46" s="77"/>
      <c r="H46" s="78"/>
      <c r="I46" s="64"/>
      <c r="J46" s="47"/>
      <c r="K46" s="47"/>
      <c r="L46" s="47"/>
      <c r="M46" s="47" t="str">
        <f t="shared" si="4"/>
        <v/>
      </c>
      <c r="N46" s="47" t="str">
        <f t="shared" si="5"/>
        <v/>
      </c>
      <c r="O46" s="48"/>
      <c r="P46" s="25"/>
      <c r="Q46" s="12" t="str">
        <f t="shared" si="1"/>
        <v/>
      </c>
      <c r="R46" s="18">
        <v>23</v>
      </c>
      <c r="S46" s="24" t="s">
        <v>67</v>
      </c>
      <c r="T46" s="2" t="s">
        <v>68</v>
      </c>
      <c r="U46" s="35">
        <v>63</v>
      </c>
      <c r="V46" s="34" t="s">
        <v>76</v>
      </c>
      <c r="W46" s="34" t="s">
        <v>65</v>
      </c>
    </row>
    <row r="47" spans="1:23" ht="15" customHeight="1">
      <c r="A47" s="1">
        <v>23</v>
      </c>
      <c r="B47" s="58"/>
      <c r="C47" s="75" t="str">
        <f t="shared" si="2"/>
        <v/>
      </c>
      <c r="D47" s="76"/>
      <c r="E47" s="76" t="str">
        <f t="shared" si="3"/>
        <v/>
      </c>
      <c r="F47" s="77"/>
      <c r="G47" s="77"/>
      <c r="H47" s="78"/>
      <c r="I47" s="64"/>
      <c r="J47" s="47"/>
      <c r="K47" s="47"/>
      <c r="L47" s="47"/>
      <c r="M47" s="47" t="str">
        <f t="shared" si="4"/>
        <v/>
      </c>
      <c r="N47" s="47" t="str">
        <f t="shared" si="5"/>
        <v/>
      </c>
      <c r="O47" s="48"/>
      <c r="P47" s="25"/>
      <c r="Q47" s="12" t="str">
        <f t="shared" si="1"/>
        <v/>
      </c>
      <c r="R47" s="18">
        <v>24</v>
      </c>
      <c r="S47" s="2" t="s">
        <v>67</v>
      </c>
      <c r="T47" s="2" t="s">
        <v>27</v>
      </c>
      <c r="U47" s="35">
        <v>64</v>
      </c>
      <c r="V47" s="34" t="s">
        <v>76</v>
      </c>
      <c r="W47" s="34" t="s">
        <v>63</v>
      </c>
    </row>
    <row r="48" spans="1:23" ht="15" customHeight="1">
      <c r="A48" s="1">
        <v>24</v>
      </c>
      <c r="B48" s="58"/>
      <c r="C48" s="75" t="str">
        <f t="shared" si="2"/>
        <v/>
      </c>
      <c r="D48" s="76"/>
      <c r="E48" s="76" t="str">
        <f t="shared" si="3"/>
        <v/>
      </c>
      <c r="F48" s="77"/>
      <c r="G48" s="77"/>
      <c r="H48" s="78"/>
      <c r="I48" s="64"/>
      <c r="J48" s="47"/>
      <c r="K48" s="47"/>
      <c r="L48" s="47"/>
      <c r="M48" s="47" t="str">
        <f t="shared" si="4"/>
        <v/>
      </c>
      <c r="N48" s="47" t="str">
        <f t="shared" si="5"/>
        <v/>
      </c>
      <c r="O48" s="48"/>
      <c r="P48" s="25"/>
      <c r="Q48" s="12" t="str">
        <f t="shared" si="1"/>
        <v/>
      </c>
      <c r="R48" s="18">
        <v>25</v>
      </c>
      <c r="S48" s="18" t="s">
        <v>67</v>
      </c>
      <c r="T48" s="18" t="s">
        <v>65</v>
      </c>
      <c r="U48" s="35">
        <v>65</v>
      </c>
      <c r="V48" s="34" t="s">
        <v>76</v>
      </c>
      <c r="W48" s="34" t="s">
        <v>66</v>
      </c>
    </row>
    <row r="49" spans="1:23" ht="15" customHeight="1">
      <c r="A49" s="1">
        <v>25</v>
      </c>
      <c r="B49" s="59"/>
      <c r="C49" s="79" t="str">
        <f t="shared" si="2"/>
        <v/>
      </c>
      <c r="D49" s="80"/>
      <c r="E49" s="80" t="str">
        <f t="shared" si="3"/>
        <v/>
      </c>
      <c r="F49" s="81"/>
      <c r="G49" s="81"/>
      <c r="H49" s="82"/>
      <c r="I49" s="65"/>
      <c r="J49" s="54"/>
      <c r="K49" s="54"/>
      <c r="L49" s="54"/>
      <c r="M49" s="54" t="str">
        <f t="shared" si="4"/>
        <v/>
      </c>
      <c r="N49" s="54" t="str">
        <f t="shared" si="5"/>
        <v/>
      </c>
      <c r="O49" s="55"/>
      <c r="P49" s="25"/>
      <c r="Q49" s="12" t="str">
        <f t="shared" si="1"/>
        <v/>
      </c>
      <c r="R49" s="18">
        <v>26</v>
      </c>
      <c r="S49" s="18" t="s">
        <v>67</v>
      </c>
      <c r="T49" s="18" t="s">
        <v>63</v>
      </c>
      <c r="U49" s="35">
        <v>66</v>
      </c>
      <c r="V49" s="34"/>
      <c r="W49" s="34"/>
    </row>
    <row r="50" spans="1:23" ht="15" customHeight="1">
      <c r="A50" s="1">
        <v>26</v>
      </c>
      <c r="B50" s="60"/>
      <c r="C50" s="83" t="str">
        <f t="shared" si="2"/>
        <v/>
      </c>
      <c r="D50" s="84"/>
      <c r="E50" s="84" t="str">
        <f t="shared" si="3"/>
        <v/>
      </c>
      <c r="F50" s="85"/>
      <c r="G50" s="85"/>
      <c r="H50" s="86"/>
      <c r="I50" s="66"/>
      <c r="J50" s="51"/>
      <c r="K50" s="51"/>
      <c r="L50" s="51"/>
      <c r="M50" s="51" t="str">
        <f t="shared" si="4"/>
        <v/>
      </c>
      <c r="N50" s="51" t="str">
        <f t="shared" si="5"/>
        <v/>
      </c>
      <c r="O50" s="52"/>
      <c r="P50" s="40"/>
      <c r="Q50" s="12" t="str">
        <f t="shared" si="1"/>
        <v/>
      </c>
      <c r="R50" s="18">
        <v>27</v>
      </c>
      <c r="S50" s="2" t="s">
        <v>84</v>
      </c>
      <c r="T50" s="2" t="s">
        <v>66</v>
      </c>
      <c r="U50" s="35">
        <v>67</v>
      </c>
      <c r="V50" s="34"/>
      <c r="W50" s="34"/>
    </row>
    <row r="51" spans="1:23" ht="15" customHeight="1">
      <c r="A51" s="1">
        <v>27</v>
      </c>
      <c r="B51" s="58"/>
      <c r="C51" s="75" t="str">
        <f t="shared" si="2"/>
        <v/>
      </c>
      <c r="D51" s="76"/>
      <c r="E51" s="76" t="str">
        <f t="shared" si="3"/>
        <v/>
      </c>
      <c r="F51" s="77"/>
      <c r="G51" s="77"/>
      <c r="H51" s="78"/>
      <c r="I51" s="64"/>
      <c r="J51" s="47"/>
      <c r="K51" s="47"/>
      <c r="L51" s="47"/>
      <c r="M51" s="47" t="str">
        <f t="shared" si="4"/>
        <v/>
      </c>
      <c r="N51" s="47" t="str">
        <f t="shared" si="5"/>
        <v/>
      </c>
      <c r="O51" s="48"/>
      <c r="P51" s="25"/>
      <c r="Q51" s="12" t="str">
        <f t="shared" si="1"/>
        <v/>
      </c>
      <c r="R51" s="18">
        <v>28</v>
      </c>
      <c r="S51" s="2" t="s">
        <v>67</v>
      </c>
      <c r="T51" s="2" t="s">
        <v>66</v>
      </c>
      <c r="U51" s="35">
        <v>68</v>
      </c>
      <c r="V51" s="34"/>
      <c r="W51" s="34"/>
    </row>
    <row r="52" spans="1:23" ht="15" customHeight="1">
      <c r="A52" s="1">
        <v>28</v>
      </c>
      <c r="B52" s="58"/>
      <c r="C52" s="75" t="str">
        <f t="shared" si="2"/>
        <v/>
      </c>
      <c r="D52" s="76"/>
      <c r="E52" s="76" t="str">
        <f t="shared" si="3"/>
        <v/>
      </c>
      <c r="F52" s="77"/>
      <c r="G52" s="77"/>
      <c r="H52" s="78"/>
      <c r="I52" s="64"/>
      <c r="J52" s="47"/>
      <c r="K52" s="47"/>
      <c r="L52" s="47"/>
      <c r="M52" s="47" t="str">
        <f t="shared" si="4"/>
        <v/>
      </c>
      <c r="N52" s="47" t="str">
        <f t="shared" si="5"/>
        <v/>
      </c>
      <c r="O52" s="48"/>
      <c r="P52" s="25"/>
      <c r="Q52" s="12" t="str">
        <f t="shared" si="1"/>
        <v/>
      </c>
      <c r="R52" s="18"/>
      <c r="S52" s="2"/>
      <c r="T52" s="2"/>
      <c r="U52" s="35">
        <v>69</v>
      </c>
      <c r="V52" s="34"/>
      <c r="W52" s="34"/>
    </row>
    <row r="53" spans="1:23" ht="15" customHeight="1">
      <c r="A53" s="1">
        <v>29</v>
      </c>
      <c r="B53" s="58"/>
      <c r="C53" s="75" t="str">
        <f t="shared" si="2"/>
        <v/>
      </c>
      <c r="D53" s="76"/>
      <c r="E53" s="76" t="str">
        <f t="shared" si="3"/>
        <v/>
      </c>
      <c r="F53" s="77"/>
      <c r="G53" s="77"/>
      <c r="H53" s="78"/>
      <c r="I53" s="64"/>
      <c r="J53" s="47"/>
      <c r="K53" s="47"/>
      <c r="L53" s="47"/>
      <c r="M53" s="47" t="str">
        <f t="shared" si="4"/>
        <v/>
      </c>
      <c r="N53" s="47" t="str">
        <f t="shared" si="5"/>
        <v/>
      </c>
      <c r="O53" s="48"/>
      <c r="P53" s="25"/>
      <c r="Q53" s="12" t="str">
        <f t="shared" si="1"/>
        <v/>
      </c>
      <c r="R53" s="18"/>
      <c r="S53" s="2"/>
      <c r="T53" s="2"/>
    </row>
    <row r="54" spans="1:23" ht="15" customHeight="1">
      <c r="A54" s="1">
        <v>30</v>
      </c>
      <c r="B54" s="58"/>
      <c r="C54" s="75" t="str">
        <f t="shared" si="2"/>
        <v/>
      </c>
      <c r="D54" s="76"/>
      <c r="E54" s="76" t="str">
        <f t="shared" si="3"/>
        <v/>
      </c>
      <c r="F54" s="77"/>
      <c r="G54" s="77"/>
      <c r="H54" s="78"/>
      <c r="I54" s="64"/>
      <c r="J54" s="47"/>
      <c r="K54" s="47"/>
      <c r="L54" s="47"/>
      <c r="M54" s="47" t="str">
        <f t="shared" si="4"/>
        <v/>
      </c>
      <c r="N54" s="47" t="str">
        <f t="shared" si="5"/>
        <v/>
      </c>
      <c r="O54" s="48"/>
      <c r="P54" s="25"/>
      <c r="Q54" s="12" t="str">
        <f t="shared" si="1"/>
        <v/>
      </c>
      <c r="R54" s="18"/>
      <c r="S54" s="2"/>
      <c r="T54" s="2"/>
    </row>
    <row r="55" spans="1:23" ht="15" customHeight="1">
      <c r="A55" s="1">
        <v>31</v>
      </c>
      <c r="B55" s="58"/>
      <c r="C55" s="75" t="str">
        <f t="shared" si="2"/>
        <v/>
      </c>
      <c r="D55" s="76"/>
      <c r="E55" s="76" t="str">
        <f t="shared" si="3"/>
        <v/>
      </c>
      <c r="F55" s="77"/>
      <c r="G55" s="77"/>
      <c r="H55" s="78"/>
      <c r="I55" s="64"/>
      <c r="J55" s="47"/>
      <c r="K55" s="47"/>
      <c r="L55" s="47"/>
      <c r="M55" s="47" t="str">
        <f t="shared" si="4"/>
        <v/>
      </c>
      <c r="N55" s="47" t="str">
        <f t="shared" si="5"/>
        <v/>
      </c>
      <c r="O55" s="48"/>
      <c r="P55" s="25"/>
      <c r="Q55" s="12" t="str">
        <f t="shared" si="1"/>
        <v/>
      </c>
      <c r="R55" s="18"/>
      <c r="S55" s="2"/>
      <c r="T55" s="2"/>
    </row>
    <row r="56" spans="1:23" ht="15" customHeight="1">
      <c r="A56" s="1">
        <v>32</v>
      </c>
      <c r="B56" s="58"/>
      <c r="C56" s="75" t="str">
        <f t="shared" si="2"/>
        <v/>
      </c>
      <c r="D56" s="76"/>
      <c r="E56" s="76" t="str">
        <f t="shared" si="3"/>
        <v/>
      </c>
      <c r="F56" s="77"/>
      <c r="G56" s="77"/>
      <c r="H56" s="78"/>
      <c r="I56" s="64"/>
      <c r="J56" s="47"/>
      <c r="K56" s="47"/>
      <c r="L56" s="47"/>
      <c r="M56" s="47" t="str">
        <f t="shared" si="4"/>
        <v/>
      </c>
      <c r="N56" s="47" t="str">
        <f t="shared" si="5"/>
        <v/>
      </c>
      <c r="O56" s="48"/>
      <c r="P56" s="25"/>
      <c r="Q56" s="12" t="str">
        <f t="shared" si="1"/>
        <v/>
      </c>
      <c r="R56" s="18">
        <v>41</v>
      </c>
      <c r="S56" s="2" t="s">
        <v>69</v>
      </c>
      <c r="T56" s="2" t="s">
        <v>23</v>
      </c>
    </row>
    <row r="57" spans="1:23" ht="15" customHeight="1">
      <c r="A57" s="1">
        <v>33</v>
      </c>
      <c r="B57" s="58"/>
      <c r="C57" s="75" t="str">
        <f t="shared" ref="C57:C88" si="6">IF(ISBLANK(B57),"",VLOOKUP(B57,$R$24:$T$90,2,FALSE))</f>
        <v/>
      </c>
      <c r="D57" s="76"/>
      <c r="E57" s="76" t="str">
        <f t="shared" ref="E57:E88" si="7">IF(ISBLANK(B57),"",VLOOKUP(B57,$R$24:$T$90,3,FALSE))</f>
        <v/>
      </c>
      <c r="F57" s="77"/>
      <c r="G57" s="77"/>
      <c r="H57" s="78"/>
      <c r="I57" s="64"/>
      <c r="J57" s="47"/>
      <c r="K57" s="47"/>
      <c r="L57" s="47"/>
      <c r="M57" s="47" t="str">
        <f t="shared" si="4"/>
        <v/>
      </c>
      <c r="N57" s="47" t="str">
        <f t="shared" si="5"/>
        <v/>
      </c>
      <c r="O57" s="48"/>
      <c r="P57" s="25"/>
      <c r="Q57" s="12" t="str">
        <f t="shared" si="1"/>
        <v/>
      </c>
      <c r="R57" s="18">
        <v>42</v>
      </c>
      <c r="S57" s="2" t="s">
        <v>70</v>
      </c>
      <c r="T57" s="2" t="s">
        <v>23</v>
      </c>
    </row>
    <row r="58" spans="1:23" ht="15" customHeight="1">
      <c r="A58" s="1">
        <v>34</v>
      </c>
      <c r="B58" s="58"/>
      <c r="C58" s="75" t="str">
        <f t="shared" si="6"/>
        <v/>
      </c>
      <c r="D58" s="76"/>
      <c r="E58" s="76" t="str">
        <f t="shared" si="7"/>
        <v/>
      </c>
      <c r="F58" s="77"/>
      <c r="G58" s="77"/>
      <c r="H58" s="78"/>
      <c r="I58" s="64"/>
      <c r="J58" s="47"/>
      <c r="K58" s="47"/>
      <c r="L58" s="47"/>
      <c r="M58" s="47" t="str">
        <f t="shared" si="4"/>
        <v/>
      </c>
      <c r="N58" s="47" t="str">
        <f t="shared" si="5"/>
        <v/>
      </c>
      <c r="O58" s="48"/>
      <c r="P58" s="25"/>
      <c r="Q58" s="12" t="str">
        <f t="shared" si="1"/>
        <v/>
      </c>
      <c r="R58" s="18">
        <v>43</v>
      </c>
      <c r="S58" s="2" t="s">
        <v>71</v>
      </c>
      <c r="T58" s="2" t="s">
        <v>23</v>
      </c>
    </row>
    <row r="59" spans="1:23" ht="15" customHeight="1">
      <c r="A59" s="1">
        <v>35</v>
      </c>
      <c r="B59" s="58"/>
      <c r="C59" s="75" t="str">
        <f t="shared" si="6"/>
        <v/>
      </c>
      <c r="D59" s="76"/>
      <c r="E59" s="76" t="str">
        <f t="shared" si="7"/>
        <v/>
      </c>
      <c r="F59" s="77"/>
      <c r="G59" s="77"/>
      <c r="H59" s="78"/>
      <c r="I59" s="64"/>
      <c r="J59" s="47"/>
      <c r="K59" s="47"/>
      <c r="L59" s="47"/>
      <c r="M59" s="47" t="str">
        <f t="shared" si="4"/>
        <v/>
      </c>
      <c r="N59" s="47" t="str">
        <f t="shared" si="5"/>
        <v/>
      </c>
      <c r="O59" s="48"/>
      <c r="P59" s="25"/>
      <c r="Q59" s="12" t="str">
        <f t="shared" si="1"/>
        <v/>
      </c>
      <c r="R59" s="18">
        <v>44</v>
      </c>
      <c r="S59" s="18" t="s">
        <v>72</v>
      </c>
      <c r="T59" s="18" t="s">
        <v>23</v>
      </c>
    </row>
    <row r="60" spans="1:23" ht="15" customHeight="1">
      <c r="A60" s="1">
        <v>36</v>
      </c>
      <c r="B60" s="58"/>
      <c r="C60" s="75" t="str">
        <f t="shared" si="6"/>
        <v/>
      </c>
      <c r="D60" s="76"/>
      <c r="E60" s="76" t="str">
        <f t="shared" si="7"/>
        <v/>
      </c>
      <c r="F60" s="77"/>
      <c r="G60" s="77"/>
      <c r="H60" s="78"/>
      <c r="I60" s="64"/>
      <c r="J60" s="47"/>
      <c r="K60" s="47"/>
      <c r="L60" s="47"/>
      <c r="M60" s="47" t="str">
        <f t="shared" si="4"/>
        <v/>
      </c>
      <c r="N60" s="47" t="str">
        <f t="shared" si="5"/>
        <v/>
      </c>
      <c r="O60" s="48"/>
      <c r="P60" s="25"/>
      <c r="Q60" s="12" t="str">
        <f t="shared" si="1"/>
        <v/>
      </c>
      <c r="R60" s="18">
        <v>45</v>
      </c>
      <c r="S60" s="2" t="s">
        <v>73</v>
      </c>
      <c r="T60" s="2" t="s">
        <v>23</v>
      </c>
    </row>
    <row r="61" spans="1:23" ht="15" customHeight="1">
      <c r="A61" s="1">
        <v>37</v>
      </c>
      <c r="B61" s="58"/>
      <c r="C61" s="75" t="str">
        <f t="shared" si="6"/>
        <v/>
      </c>
      <c r="D61" s="76"/>
      <c r="E61" s="76" t="str">
        <f t="shared" si="7"/>
        <v/>
      </c>
      <c r="F61" s="77"/>
      <c r="G61" s="77"/>
      <c r="H61" s="78"/>
      <c r="I61" s="64"/>
      <c r="J61" s="47"/>
      <c r="K61" s="47"/>
      <c r="L61" s="47"/>
      <c r="M61" s="47" t="str">
        <f t="shared" si="4"/>
        <v/>
      </c>
      <c r="N61" s="47" t="str">
        <f t="shared" si="5"/>
        <v/>
      </c>
      <c r="O61" s="48"/>
      <c r="P61" s="25"/>
      <c r="Q61" s="12" t="str">
        <f t="shared" si="1"/>
        <v/>
      </c>
      <c r="R61" s="18">
        <v>46</v>
      </c>
      <c r="S61" s="2" t="s">
        <v>74</v>
      </c>
      <c r="T61" s="2" t="s">
        <v>23</v>
      </c>
    </row>
    <row r="62" spans="1:23" ht="15" customHeight="1">
      <c r="A62" s="1">
        <v>38</v>
      </c>
      <c r="B62" s="58"/>
      <c r="C62" s="75" t="str">
        <f t="shared" si="6"/>
        <v/>
      </c>
      <c r="D62" s="76"/>
      <c r="E62" s="76" t="str">
        <f t="shared" si="7"/>
        <v/>
      </c>
      <c r="F62" s="77"/>
      <c r="G62" s="77"/>
      <c r="H62" s="78"/>
      <c r="I62" s="64"/>
      <c r="J62" s="47"/>
      <c r="K62" s="47"/>
      <c r="L62" s="47"/>
      <c r="M62" s="47" t="str">
        <f t="shared" si="4"/>
        <v/>
      </c>
      <c r="N62" s="47" t="str">
        <f t="shared" si="5"/>
        <v/>
      </c>
      <c r="O62" s="48"/>
      <c r="P62" s="53"/>
      <c r="Q62" s="12" t="str">
        <f t="shared" si="1"/>
        <v/>
      </c>
      <c r="R62" s="18">
        <v>47</v>
      </c>
      <c r="S62" s="2" t="s">
        <v>40</v>
      </c>
      <c r="T62" s="2" t="s">
        <v>81</v>
      </c>
    </row>
    <row r="63" spans="1:23" ht="15" customHeight="1">
      <c r="A63" s="1">
        <v>39</v>
      </c>
      <c r="B63" s="60"/>
      <c r="C63" s="83" t="str">
        <f t="shared" si="6"/>
        <v/>
      </c>
      <c r="D63" s="84"/>
      <c r="E63" s="84" t="str">
        <f t="shared" si="7"/>
        <v/>
      </c>
      <c r="F63" s="85"/>
      <c r="G63" s="85"/>
      <c r="H63" s="86"/>
      <c r="I63" s="66"/>
      <c r="J63" s="51"/>
      <c r="K63" s="51"/>
      <c r="L63" s="51"/>
      <c r="M63" s="51" t="str">
        <f t="shared" si="4"/>
        <v/>
      </c>
      <c r="N63" s="51" t="str">
        <f t="shared" si="5"/>
        <v/>
      </c>
      <c r="O63" s="52"/>
      <c r="P63" s="40"/>
      <c r="Q63" s="12" t="str">
        <f t="shared" si="1"/>
        <v/>
      </c>
      <c r="R63" s="18">
        <v>48</v>
      </c>
      <c r="S63" s="2" t="s">
        <v>75</v>
      </c>
      <c r="T63" s="2" t="s">
        <v>27</v>
      </c>
    </row>
    <row r="64" spans="1:23" ht="15" customHeight="1">
      <c r="A64" s="1">
        <v>40</v>
      </c>
      <c r="B64" s="58"/>
      <c r="C64" s="75" t="str">
        <f t="shared" si="6"/>
        <v/>
      </c>
      <c r="D64" s="76"/>
      <c r="E64" s="76" t="str">
        <f t="shared" si="7"/>
        <v/>
      </c>
      <c r="F64" s="77"/>
      <c r="G64" s="77"/>
      <c r="H64" s="78"/>
      <c r="I64" s="64"/>
      <c r="J64" s="47"/>
      <c r="K64" s="47"/>
      <c r="L64" s="47"/>
      <c r="M64" s="47" t="str">
        <f t="shared" si="4"/>
        <v/>
      </c>
      <c r="N64" s="47" t="str">
        <f t="shared" si="5"/>
        <v/>
      </c>
      <c r="O64" s="48"/>
      <c r="P64" s="25"/>
      <c r="Q64" s="12" t="str">
        <f t="shared" si="1"/>
        <v/>
      </c>
      <c r="R64" s="18">
        <v>49</v>
      </c>
      <c r="S64" s="2" t="s">
        <v>40</v>
      </c>
      <c r="T64" s="24" t="s">
        <v>63</v>
      </c>
      <c r="U64"/>
    </row>
    <row r="65" spans="1:21" ht="15" customHeight="1">
      <c r="A65" s="1">
        <v>41</v>
      </c>
      <c r="B65" s="58"/>
      <c r="C65" s="75" t="str">
        <f t="shared" si="6"/>
        <v/>
      </c>
      <c r="D65" s="76"/>
      <c r="E65" s="76" t="str">
        <f t="shared" si="7"/>
        <v/>
      </c>
      <c r="F65" s="77"/>
      <c r="G65" s="77"/>
      <c r="H65" s="78"/>
      <c r="I65" s="64"/>
      <c r="J65" s="47"/>
      <c r="K65" s="47"/>
      <c r="L65" s="47"/>
      <c r="M65" s="47" t="str">
        <f t="shared" si="4"/>
        <v/>
      </c>
      <c r="N65" s="47" t="str">
        <f t="shared" si="5"/>
        <v/>
      </c>
      <c r="O65" s="48"/>
      <c r="P65" s="25"/>
      <c r="Q65" s="12" t="str">
        <f t="shared" si="1"/>
        <v/>
      </c>
      <c r="R65" s="18">
        <v>50</v>
      </c>
      <c r="S65" s="2" t="s">
        <v>40</v>
      </c>
      <c r="T65" s="2" t="s">
        <v>78</v>
      </c>
    </row>
    <row r="66" spans="1:21" ht="15" customHeight="1">
      <c r="A66" s="1">
        <v>42</v>
      </c>
      <c r="B66" s="58"/>
      <c r="C66" s="75" t="str">
        <f t="shared" si="6"/>
        <v/>
      </c>
      <c r="D66" s="76"/>
      <c r="E66" s="76" t="str">
        <f t="shared" si="7"/>
        <v/>
      </c>
      <c r="F66" s="77"/>
      <c r="G66" s="77"/>
      <c r="H66" s="78"/>
      <c r="I66" s="64"/>
      <c r="J66" s="47"/>
      <c r="K66" s="47"/>
      <c r="L66" s="47"/>
      <c r="M66" s="47" t="str">
        <f t="shared" si="4"/>
        <v/>
      </c>
      <c r="N66" s="47" t="str">
        <f t="shared" si="5"/>
        <v/>
      </c>
      <c r="O66" s="48"/>
      <c r="P66" s="25"/>
      <c r="Q66" s="12" t="str">
        <f t="shared" si="1"/>
        <v/>
      </c>
      <c r="R66" s="18">
        <v>51</v>
      </c>
      <c r="S66" s="2" t="s">
        <v>53</v>
      </c>
      <c r="T66" s="2" t="s">
        <v>23</v>
      </c>
      <c r="U66"/>
    </row>
    <row r="67" spans="1:21" ht="15" customHeight="1">
      <c r="A67" s="1">
        <v>43</v>
      </c>
      <c r="B67" s="58"/>
      <c r="C67" s="75" t="str">
        <f t="shared" si="6"/>
        <v/>
      </c>
      <c r="D67" s="76"/>
      <c r="E67" s="76" t="str">
        <f t="shared" si="7"/>
        <v/>
      </c>
      <c r="F67" s="77"/>
      <c r="G67" s="77"/>
      <c r="H67" s="78"/>
      <c r="I67" s="64"/>
      <c r="J67" s="47"/>
      <c r="K67" s="47"/>
      <c r="L67" s="47"/>
      <c r="M67" s="47" t="str">
        <f t="shared" si="4"/>
        <v/>
      </c>
      <c r="N67" s="47" t="str">
        <f t="shared" si="5"/>
        <v/>
      </c>
      <c r="O67" s="48"/>
      <c r="P67" s="25"/>
      <c r="Q67" s="12" t="str">
        <f t="shared" si="1"/>
        <v/>
      </c>
      <c r="R67" s="18">
        <v>52</v>
      </c>
      <c r="S67" s="2" t="s">
        <v>53</v>
      </c>
      <c r="T67" s="2" t="s">
        <v>52</v>
      </c>
    </row>
    <row r="68" spans="1:21" ht="15" customHeight="1">
      <c r="A68" s="1">
        <v>44</v>
      </c>
      <c r="B68" s="58"/>
      <c r="C68" s="75" t="str">
        <f t="shared" si="6"/>
        <v/>
      </c>
      <c r="D68" s="76"/>
      <c r="E68" s="76" t="str">
        <f t="shared" si="7"/>
        <v/>
      </c>
      <c r="F68" s="77"/>
      <c r="G68" s="77"/>
      <c r="H68" s="78"/>
      <c r="I68" s="64"/>
      <c r="J68" s="47"/>
      <c r="K68" s="47"/>
      <c r="L68" s="47"/>
      <c r="M68" s="47" t="str">
        <f t="shared" si="4"/>
        <v/>
      </c>
      <c r="N68" s="47" t="str">
        <f t="shared" si="5"/>
        <v/>
      </c>
      <c r="O68" s="48"/>
      <c r="P68" s="25"/>
      <c r="Q68" s="12" t="str">
        <f t="shared" si="1"/>
        <v/>
      </c>
      <c r="R68" s="18">
        <v>53</v>
      </c>
      <c r="S68" s="24" t="s">
        <v>85</v>
      </c>
      <c r="T68" s="24" t="s">
        <v>81</v>
      </c>
    </row>
    <row r="69" spans="1:21" ht="15" customHeight="1">
      <c r="A69" s="1">
        <v>45</v>
      </c>
      <c r="B69" s="58"/>
      <c r="C69" s="75" t="str">
        <f t="shared" si="6"/>
        <v/>
      </c>
      <c r="D69" s="76"/>
      <c r="E69" s="76" t="str">
        <f t="shared" si="7"/>
        <v/>
      </c>
      <c r="F69" s="77"/>
      <c r="G69" s="77"/>
      <c r="H69" s="78"/>
      <c r="I69" s="64"/>
      <c r="J69" s="47"/>
      <c r="K69" s="47"/>
      <c r="L69" s="47"/>
      <c r="M69" s="47" t="str">
        <f t="shared" si="4"/>
        <v/>
      </c>
      <c r="N69" s="47" t="str">
        <f t="shared" si="5"/>
        <v/>
      </c>
      <c r="O69" s="48"/>
      <c r="P69" s="25"/>
      <c r="Q69" s="12" t="str">
        <f t="shared" si="1"/>
        <v/>
      </c>
      <c r="R69" s="18">
        <v>54</v>
      </c>
      <c r="S69" s="18" t="s">
        <v>53</v>
      </c>
      <c r="T69" s="18" t="s">
        <v>26</v>
      </c>
    </row>
    <row r="70" spans="1:21" ht="15" customHeight="1">
      <c r="A70" s="1">
        <v>46</v>
      </c>
      <c r="B70" s="58"/>
      <c r="C70" s="75" t="str">
        <f t="shared" si="6"/>
        <v/>
      </c>
      <c r="D70" s="76"/>
      <c r="E70" s="76" t="str">
        <f t="shared" si="7"/>
        <v/>
      </c>
      <c r="F70" s="77"/>
      <c r="G70" s="77"/>
      <c r="H70" s="78"/>
      <c r="I70" s="64"/>
      <c r="J70" s="47"/>
      <c r="K70" s="47"/>
      <c r="L70" s="47"/>
      <c r="M70" s="47" t="str">
        <f t="shared" si="4"/>
        <v/>
      </c>
      <c r="N70" s="47" t="str">
        <f t="shared" si="5"/>
        <v/>
      </c>
      <c r="O70" s="48"/>
      <c r="P70" s="25"/>
      <c r="Q70" s="12" t="str">
        <f t="shared" si="1"/>
        <v/>
      </c>
      <c r="R70" s="18">
        <v>55</v>
      </c>
      <c r="S70" s="18" t="s">
        <v>53</v>
      </c>
      <c r="T70" s="18" t="s">
        <v>27</v>
      </c>
    </row>
    <row r="71" spans="1:21" ht="15" customHeight="1">
      <c r="A71" s="1">
        <v>47</v>
      </c>
      <c r="B71" s="58"/>
      <c r="C71" s="75" t="str">
        <f t="shared" si="6"/>
        <v/>
      </c>
      <c r="D71" s="76"/>
      <c r="E71" s="76" t="str">
        <f t="shared" si="7"/>
        <v/>
      </c>
      <c r="F71" s="77"/>
      <c r="G71" s="77"/>
      <c r="H71" s="78"/>
      <c r="I71" s="64"/>
      <c r="J71" s="47"/>
      <c r="K71" s="47"/>
      <c r="L71" s="47"/>
      <c r="M71" s="47" t="str">
        <f t="shared" si="4"/>
        <v/>
      </c>
      <c r="N71" s="47" t="str">
        <f t="shared" si="5"/>
        <v/>
      </c>
      <c r="O71" s="48"/>
      <c r="P71" s="25"/>
      <c r="Q71" s="12" t="str">
        <f t="shared" si="1"/>
        <v/>
      </c>
      <c r="R71" s="18">
        <v>56</v>
      </c>
      <c r="S71" s="2" t="s">
        <v>53</v>
      </c>
      <c r="T71" s="2" t="s">
        <v>65</v>
      </c>
    </row>
    <row r="72" spans="1:21" ht="15" customHeight="1">
      <c r="A72" s="1">
        <v>48</v>
      </c>
      <c r="B72" s="58"/>
      <c r="C72" s="75" t="str">
        <f t="shared" si="6"/>
        <v/>
      </c>
      <c r="D72" s="76"/>
      <c r="E72" s="76" t="str">
        <f t="shared" si="7"/>
        <v/>
      </c>
      <c r="F72" s="77"/>
      <c r="G72" s="77"/>
      <c r="H72" s="78"/>
      <c r="I72" s="64"/>
      <c r="J72" s="47"/>
      <c r="K72" s="47"/>
      <c r="L72" s="47"/>
      <c r="M72" s="47" t="str">
        <f t="shared" si="4"/>
        <v/>
      </c>
      <c r="N72" s="47" t="str">
        <f t="shared" si="5"/>
        <v/>
      </c>
      <c r="O72" s="48"/>
      <c r="P72" s="25"/>
      <c r="Q72" s="12" t="str">
        <f t="shared" si="1"/>
        <v/>
      </c>
      <c r="R72" s="18">
        <v>57</v>
      </c>
      <c r="S72" s="2" t="s">
        <v>53</v>
      </c>
      <c r="T72" s="2" t="s">
        <v>63</v>
      </c>
    </row>
    <row r="73" spans="1:21" ht="15" customHeight="1">
      <c r="A73" s="1">
        <v>49</v>
      </c>
      <c r="B73" s="58"/>
      <c r="C73" s="75" t="str">
        <f t="shared" si="6"/>
        <v/>
      </c>
      <c r="D73" s="76"/>
      <c r="E73" s="76" t="str">
        <f t="shared" si="7"/>
        <v/>
      </c>
      <c r="F73" s="77"/>
      <c r="G73" s="77"/>
      <c r="H73" s="78"/>
      <c r="I73" s="64"/>
      <c r="J73" s="47"/>
      <c r="K73" s="47"/>
      <c r="L73" s="47"/>
      <c r="M73" s="47" t="str">
        <f t="shared" si="4"/>
        <v/>
      </c>
      <c r="N73" s="47" t="str">
        <f t="shared" si="5"/>
        <v/>
      </c>
      <c r="O73" s="48"/>
      <c r="P73" s="25"/>
      <c r="Q73" s="12" t="str">
        <f t="shared" si="1"/>
        <v/>
      </c>
      <c r="R73" s="18">
        <v>58</v>
      </c>
      <c r="S73" s="2" t="s">
        <v>53</v>
      </c>
      <c r="T73" s="2" t="s">
        <v>66</v>
      </c>
    </row>
    <row r="74" spans="1:21" ht="15" customHeight="1">
      <c r="A74" s="1">
        <v>50</v>
      </c>
      <c r="B74" s="59"/>
      <c r="C74" s="79" t="str">
        <f t="shared" si="6"/>
        <v/>
      </c>
      <c r="D74" s="80"/>
      <c r="E74" s="80" t="str">
        <f t="shared" si="7"/>
        <v/>
      </c>
      <c r="F74" s="81"/>
      <c r="G74" s="81"/>
      <c r="H74" s="82"/>
      <c r="I74" s="65"/>
      <c r="J74" s="54"/>
      <c r="K74" s="54"/>
      <c r="L74" s="54"/>
      <c r="M74" s="54" t="str">
        <f t="shared" si="4"/>
        <v/>
      </c>
      <c r="N74" s="54" t="str">
        <f t="shared" si="5"/>
        <v/>
      </c>
      <c r="O74" s="55"/>
      <c r="P74" s="25"/>
      <c r="Q74" s="12" t="str">
        <f t="shared" si="1"/>
        <v/>
      </c>
      <c r="R74" s="18">
        <v>59</v>
      </c>
      <c r="S74" s="2" t="s">
        <v>76</v>
      </c>
      <c r="T74" s="2" t="s">
        <v>23</v>
      </c>
    </row>
    <row r="75" spans="1:21" ht="15" customHeight="1">
      <c r="A75" s="1">
        <v>51</v>
      </c>
      <c r="B75" s="60"/>
      <c r="C75" s="83" t="str">
        <f t="shared" si="6"/>
        <v/>
      </c>
      <c r="D75" s="84"/>
      <c r="E75" s="84" t="str">
        <f t="shared" si="7"/>
        <v/>
      </c>
      <c r="F75" s="85"/>
      <c r="G75" s="85"/>
      <c r="H75" s="86"/>
      <c r="I75" s="66"/>
      <c r="J75" s="51"/>
      <c r="K75" s="51"/>
      <c r="L75" s="51"/>
      <c r="M75" s="51" t="str">
        <f t="shared" si="4"/>
        <v/>
      </c>
      <c r="N75" s="51" t="str">
        <f t="shared" si="5"/>
        <v/>
      </c>
      <c r="O75" s="52"/>
      <c r="P75" s="40"/>
      <c r="Q75" s="12" t="str">
        <f t="shared" si="1"/>
        <v/>
      </c>
      <c r="R75" s="18">
        <v>60</v>
      </c>
      <c r="S75" s="2" t="s">
        <v>76</v>
      </c>
      <c r="T75" s="2" t="s">
        <v>25</v>
      </c>
    </row>
    <row r="76" spans="1:21" ht="15" customHeight="1">
      <c r="A76" s="1">
        <v>52</v>
      </c>
      <c r="B76" s="58"/>
      <c r="C76" s="75" t="str">
        <f t="shared" si="6"/>
        <v/>
      </c>
      <c r="D76" s="76"/>
      <c r="E76" s="76" t="str">
        <f t="shared" si="7"/>
        <v/>
      </c>
      <c r="F76" s="77"/>
      <c r="G76" s="77"/>
      <c r="H76" s="78"/>
      <c r="I76" s="64"/>
      <c r="J76" s="47"/>
      <c r="K76" s="47"/>
      <c r="L76" s="47"/>
      <c r="M76" s="47" t="str">
        <f t="shared" si="4"/>
        <v/>
      </c>
      <c r="N76" s="47" t="str">
        <f t="shared" si="5"/>
        <v/>
      </c>
      <c r="O76" s="48"/>
      <c r="P76" s="25"/>
      <c r="Q76" s="12" t="str">
        <f t="shared" si="1"/>
        <v/>
      </c>
      <c r="R76" s="18">
        <v>61</v>
      </c>
      <c r="S76" s="2" t="s">
        <v>76</v>
      </c>
      <c r="T76" s="2" t="s">
        <v>41</v>
      </c>
      <c r="U76"/>
    </row>
    <row r="77" spans="1:21" ht="15" customHeight="1">
      <c r="A77" s="1">
        <v>53</v>
      </c>
      <c r="B77" s="58"/>
      <c r="C77" s="75" t="str">
        <f t="shared" si="6"/>
        <v/>
      </c>
      <c r="D77" s="76"/>
      <c r="E77" s="76" t="str">
        <f t="shared" si="7"/>
        <v/>
      </c>
      <c r="F77" s="77"/>
      <c r="G77" s="77"/>
      <c r="H77" s="78"/>
      <c r="I77" s="64"/>
      <c r="J77" s="47"/>
      <c r="K77" s="47"/>
      <c r="L77" s="47"/>
      <c r="M77" s="47" t="str">
        <f t="shared" si="4"/>
        <v/>
      </c>
      <c r="N77" s="47" t="str">
        <f t="shared" si="5"/>
        <v/>
      </c>
      <c r="O77" s="48"/>
      <c r="P77" s="25"/>
      <c r="Q77" s="12" t="str">
        <f t="shared" si="1"/>
        <v/>
      </c>
      <c r="R77" s="18">
        <v>62</v>
      </c>
      <c r="S77" s="2" t="s">
        <v>76</v>
      </c>
      <c r="T77" s="2" t="s">
        <v>27</v>
      </c>
    </row>
    <row r="78" spans="1:21" ht="15" customHeight="1">
      <c r="A78" s="1">
        <v>54</v>
      </c>
      <c r="B78" s="58"/>
      <c r="C78" s="75" t="str">
        <f t="shared" si="6"/>
        <v/>
      </c>
      <c r="D78" s="76"/>
      <c r="E78" s="76" t="str">
        <f t="shared" si="7"/>
        <v/>
      </c>
      <c r="F78" s="77"/>
      <c r="G78" s="77"/>
      <c r="H78" s="78"/>
      <c r="I78" s="64"/>
      <c r="J78" s="47"/>
      <c r="K78" s="47"/>
      <c r="L78" s="47"/>
      <c r="M78" s="47" t="str">
        <f t="shared" si="4"/>
        <v/>
      </c>
      <c r="N78" s="47" t="str">
        <f t="shared" si="5"/>
        <v/>
      </c>
      <c r="O78" s="48"/>
      <c r="P78" s="25"/>
      <c r="Q78" s="12" t="str">
        <f t="shared" si="1"/>
        <v/>
      </c>
      <c r="R78" s="18">
        <v>63</v>
      </c>
      <c r="S78" s="2" t="s">
        <v>76</v>
      </c>
      <c r="T78" s="2" t="s">
        <v>65</v>
      </c>
    </row>
    <row r="79" spans="1:21" ht="15" customHeight="1">
      <c r="A79" s="1">
        <v>55</v>
      </c>
      <c r="B79" s="58"/>
      <c r="C79" s="75" t="str">
        <f t="shared" si="6"/>
        <v/>
      </c>
      <c r="D79" s="76"/>
      <c r="E79" s="76" t="str">
        <f t="shared" si="7"/>
        <v/>
      </c>
      <c r="F79" s="77"/>
      <c r="G79" s="77"/>
      <c r="H79" s="78"/>
      <c r="I79" s="64"/>
      <c r="J79" s="47"/>
      <c r="K79" s="47"/>
      <c r="L79" s="47"/>
      <c r="M79" s="47" t="str">
        <f t="shared" si="4"/>
        <v/>
      </c>
      <c r="N79" s="47" t="str">
        <f t="shared" si="5"/>
        <v/>
      </c>
      <c r="O79" s="48"/>
      <c r="P79" s="25"/>
      <c r="Q79" s="12" t="str">
        <f t="shared" si="1"/>
        <v/>
      </c>
      <c r="R79" s="18">
        <v>64</v>
      </c>
      <c r="S79" s="2" t="s">
        <v>76</v>
      </c>
      <c r="T79" s="2" t="s">
        <v>63</v>
      </c>
    </row>
    <row r="80" spans="1:21" ht="15" customHeight="1">
      <c r="A80" s="1">
        <v>56</v>
      </c>
      <c r="B80" s="58"/>
      <c r="C80" s="75" t="str">
        <f t="shared" si="6"/>
        <v/>
      </c>
      <c r="D80" s="76"/>
      <c r="E80" s="76" t="str">
        <f t="shared" si="7"/>
        <v/>
      </c>
      <c r="F80" s="77"/>
      <c r="G80" s="77"/>
      <c r="H80" s="78"/>
      <c r="I80" s="64"/>
      <c r="J80" s="47"/>
      <c r="K80" s="47"/>
      <c r="L80" s="47"/>
      <c r="M80" s="47" t="str">
        <f t="shared" si="4"/>
        <v/>
      </c>
      <c r="N80" s="47" t="str">
        <f t="shared" si="5"/>
        <v/>
      </c>
      <c r="O80" s="48"/>
      <c r="P80" s="25"/>
      <c r="Q80" s="12" t="str">
        <f t="shared" si="1"/>
        <v/>
      </c>
      <c r="R80" s="18">
        <v>65</v>
      </c>
      <c r="S80" s="2" t="s">
        <v>76</v>
      </c>
      <c r="T80" s="2" t="s">
        <v>66</v>
      </c>
    </row>
    <row r="81" spans="1:21" ht="15" customHeight="1">
      <c r="A81" s="1">
        <v>57</v>
      </c>
      <c r="B81" s="58"/>
      <c r="C81" s="75" t="str">
        <f t="shared" si="6"/>
        <v/>
      </c>
      <c r="D81" s="76"/>
      <c r="E81" s="76" t="str">
        <f t="shared" si="7"/>
        <v/>
      </c>
      <c r="F81" s="77"/>
      <c r="G81" s="77"/>
      <c r="H81" s="78"/>
      <c r="I81" s="64"/>
      <c r="J81" s="47"/>
      <c r="K81" s="47"/>
      <c r="L81" s="47"/>
      <c r="M81" s="47" t="str">
        <f t="shared" si="4"/>
        <v/>
      </c>
      <c r="N81" s="47" t="str">
        <f t="shared" si="5"/>
        <v/>
      </c>
      <c r="O81" s="48"/>
      <c r="P81" s="25"/>
      <c r="Q81" s="12" t="str">
        <f t="shared" si="1"/>
        <v/>
      </c>
      <c r="R81" s="18"/>
      <c r="S81" s="28"/>
      <c r="T81" s="28"/>
    </row>
    <row r="82" spans="1:21" ht="15" customHeight="1">
      <c r="A82" s="1">
        <v>58</v>
      </c>
      <c r="B82" s="58"/>
      <c r="C82" s="75" t="str">
        <f t="shared" si="6"/>
        <v/>
      </c>
      <c r="D82" s="76"/>
      <c r="E82" s="76" t="str">
        <f t="shared" si="7"/>
        <v/>
      </c>
      <c r="F82" s="77"/>
      <c r="G82" s="77"/>
      <c r="H82" s="78"/>
      <c r="I82" s="64"/>
      <c r="J82" s="47"/>
      <c r="K82" s="47"/>
      <c r="L82" s="47"/>
      <c r="M82" s="47" t="str">
        <f t="shared" si="4"/>
        <v/>
      </c>
      <c r="N82" s="47" t="str">
        <f t="shared" si="5"/>
        <v/>
      </c>
      <c r="O82" s="48"/>
      <c r="P82" s="25"/>
      <c r="Q82" s="12" t="str">
        <f t="shared" si="1"/>
        <v/>
      </c>
      <c r="R82" s="18"/>
      <c r="S82" s="2"/>
      <c r="T82" s="2"/>
    </row>
    <row r="83" spans="1:21" ht="15" customHeight="1">
      <c r="A83" s="1">
        <v>59</v>
      </c>
      <c r="B83" s="58"/>
      <c r="C83" s="75" t="str">
        <f t="shared" si="6"/>
        <v/>
      </c>
      <c r="D83" s="76"/>
      <c r="E83" s="76" t="str">
        <f t="shared" si="7"/>
        <v/>
      </c>
      <c r="F83" s="77"/>
      <c r="G83" s="77"/>
      <c r="H83" s="78"/>
      <c r="I83" s="64"/>
      <c r="J83" s="47"/>
      <c r="K83" s="47"/>
      <c r="L83" s="47"/>
      <c r="M83" s="47" t="str">
        <f t="shared" si="4"/>
        <v/>
      </c>
      <c r="N83" s="47" t="str">
        <f t="shared" si="5"/>
        <v/>
      </c>
      <c r="O83" s="48"/>
      <c r="P83" s="25"/>
      <c r="Q83" s="12" t="str">
        <f t="shared" si="1"/>
        <v/>
      </c>
      <c r="R83" s="18"/>
      <c r="S83" s="2"/>
      <c r="T83" s="2"/>
    </row>
    <row r="84" spans="1:21" ht="15" customHeight="1">
      <c r="A84" s="1">
        <v>60</v>
      </c>
      <c r="B84" s="58"/>
      <c r="C84" s="75" t="str">
        <f t="shared" si="6"/>
        <v/>
      </c>
      <c r="D84" s="76"/>
      <c r="E84" s="76" t="str">
        <f t="shared" si="7"/>
        <v/>
      </c>
      <c r="F84" s="77"/>
      <c r="G84" s="77"/>
      <c r="H84" s="78"/>
      <c r="I84" s="64"/>
      <c r="J84" s="47"/>
      <c r="K84" s="47"/>
      <c r="L84" s="47"/>
      <c r="M84" s="47" t="str">
        <f t="shared" si="4"/>
        <v/>
      </c>
      <c r="N84" s="47" t="str">
        <f t="shared" si="5"/>
        <v/>
      </c>
      <c r="O84" s="48"/>
      <c r="P84" s="25"/>
      <c r="Q84" s="12" t="str">
        <f t="shared" si="1"/>
        <v/>
      </c>
      <c r="R84" s="18"/>
      <c r="S84" s="2"/>
      <c r="T84" s="2"/>
    </row>
    <row r="85" spans="1:21" ht="15" customHeight="1">
      <c r="A85" s="1">
        <v>61</v>
      </c>
      <c r="B85" s="58"/>
      <c r="C85" s="75" t="str">
        <f t="shared" si="6"/>
        <v/>
      </c>
      <c r="D85" s="76"/>
      <c r="E85" s="76" t="str">
        <f t="shared" si="7"/>
        <v/>
      </c>
      <c r="F85" s="77"/>
      <c r="G85" s="77"/>
      <c r="H85" s="78"/>
      <c r="I85" s="64"/>
      <c r="J85" s="47"/>
      <c r="K85" s="47"/>
      <c r="L85" s="47"/>
      <c r="M85" s="47" t="str">
        <f t="shared" si="4"/>
        <v/>
      </c>
      <c r="N85" s="47" t="str">
        <f t="shared" si="5"/>
        <v/>
      </c>
      <c r="O85" s="48"/>
      <c r="P85" s="25"/>
      <c r="Q85" s="12" t="str">
        <f t="shared" si="1"/>
        <v/>
      </c>
      <c r="S85" s="2"/>
      <c r="T85" s="2"/>
    </row>
    <row r="86" spans="1:21" ht="15" customHeight="1">
      <c r="A86" s="1">
        <v>62</v>
      </c>
      <c r="B86" s="58"/>
      <c r="C86" s="75" t="str">
        <f t="shared" si="6"/>
        <v/>
      </c>
      <c r="D86" s="76"/>
      <c r="E86" s="76" t="str">
        <f t="shared" si="7"/>
        <v/>
      </c>
      <c r="F86" s="77"/>
      <c r="G86" s="77"/>
      <c r="H86" s="78"/>
      <c r="I86" s="64"/>
      <c r="J86" s="47"/>
      <c r="K86" s="47"/>
      <c r="L86" s="47"/>
      <c r="M86" s="47" t="str">
        <f t="shared" si="4"/>
        <v/>
      </c>
      <c r="N86" s="47" t="str">
        <f t="shared" si="5"/>
        <v/>
      </c>
      <c r="O86" s="48"/>
      <c r="P86" s="25"/>
      <c r="Q86" s="12" t="str">
        <f t="shared" si="1"/>
        <v/>
      </c>
      <c r="U86"/>
    </row>
    <row r="87" spans="1:21" ht="15" customHeight="1">
      <c r="A87" s="1">
        <v>63</v>
      </c>
      <c r="B87" s="58"/>
      <c r="C87" s="75" t="str">
        <f t="shared" si="6"/>
        <v/>
      </c>
      <c r="D87" s="76"/>
      <c r="E87" s="76" t="str">
        <f t="shared" si="7"/>
        <v/>
      </c>
      <c r="F87" s="77"/>
      <c r="G87" s="77"/>
      <c r="H87" s="78"/>
      <c r="I87" s="64"/>
      <c r="J87" s="47"/>
      <c r="K87" s="47"/>
      <c r="L87" s="47"/>
      <c r="M87" s="47" t="str">
        <f t="shared" si="4"/>
        <v/>
      </c>
      <c r="N87" s="47" t="str">
        <f t="shared" si="5"/>
        <v/>
      </c>
      <c r="O87" s="48"/>
      <c r="P87" s="25"/>
      <c r="Q87" s="12" t="str">
        <f t="shared" si="1"/>
        <v/>
      </c>
    </row>
    <row r="88" spans="1:21" ht="15" customHeight="1">
      <c r="A88" s="1">
        <v>64</v>
      </c>
      <c r="B88" s="58"/>
      <c r="C88" s="75" t="str">
        <f t="shared" si="6"/>
        <v/>
      </c>
      <c r="D88" s="76"/>
      <c r="E88" s="76" t="str">
        <f t="shared" si="7"/>
        <v/>
      </c>
      <c r="F88" s="77"/>
      <c r="G88" s="77"/>
      <c r="H88" s="78"/>
      <c r="I88" s="64"/>
      <c r="J88" s="47"/>
      <c r="K88" s="47"/>
      <c r="L88" s="47"/>
      <c r="M88" s="47" t="str">
        <f t="shared" si="4"/>
        <v/>
      </c>
      <c r="N88" s="47" t="str">
        <f t="shared" si="5"/>
        <v/>
      </c>
      <c r="O88" s="48"/>
      <c r="P88" s="25"/>
      <c r="Q88" s="12" t="str">
        <f t="shared" si="1"/>
        <v/>
      </c>
    </row>
    <row r="89" spans="1:21" ht="15" customHeight="1">
      <c r="A89" s="1">
        <v>65</v>
      </c>
      <c r="B89" s="58"/>
      <c r="C89" s="75" t="str">
        <f t="shared" ref="C89:C99" si="8">IF(ISBLANK(B89),"",VLOOKUP(B89,$R$24:$T$90,2,FALSE))</f>
        <v/>
      </c>
      <c r="D89" s="76"/>
      <c r="E89" s="76" t="str">
        <f t="shared" ref="E89:E99" si="9">IF(ISBLANK(B89),"",VLOOKUP(B89,$R$24:$T$90,3,FALSE))</f>
        <v/>
      </c>
      <c r="F89" s="77"/>
      <c r="G89" s="77"/>
      <c r="H89" s="78"/>
      <c r="I89" s="64"/>
      <c r="J89" s="47"/>
      <c r="K89" s="47"/>
      <c r="L89" s="47"/>
      <c r="M89" s="47" t="str">
        <f t="shared" si="4"/>
        <v/>
      </c>
      <c r="N89" s="47" t="str">
        <f t="shared" si="5"/>
        <v/>
      </c>
      <c r="O89" s="48"/>
      <c r="P89" s="25"/>
      <c r="Q89" s="12" t="str">
        <f t="shared" si="1"/>
        <v/>
      </c>
      <c r="R89" s="16"/>
    </row>
    <row r="90" spans="1:21" ht="15" customHeight="1">
      <c r="A90" s="1">
        <v>66</v>
      </c>
      <c r="B90" s="58"/>
      <c r="C90" s="75" t="str">
        <f t="shared" si="8"/>
        <v/>
      </c>
      <c r="D90" s="76"/>
      <c r="E90" s="76" t="str">
        <f t="shared" si="9"/>
        <v/>
      </c>
      <c r="F90" s="77"/>
      <c r="G90" s="77"/>
      <c r="H90" s="78"/>
      <c r="I90" s="64"/>
      <c r="J90" s="47"/>
      <c r="K90" s="47"/>
      <c r="L90" s="47"/>
      <c r="M90" s="47" t="str">
        <f t="shared" ref="M90:M99" si="10">IF(B90="","",E$4)</f>
        <v/>
      </c>
      <c r="N90" s="47" t="str">
        <f t="shared" ref="N90:N99" si="11">IF(B90="","",E$5)</f>
        <v/>
      </c>
      <c r="O90" s="48"/>
      <c r="P90" s="25"/>
      <c r="Q90" s="12" t="str">
        <f t="shared" ref="Q90:Q99" si="12">IF(P90="","",M90&amp;P90)</f>
        <v/>
      </c>
      <c r="R90" s="16"/>
      <c r="S90" s="17"/>
      <c r="T90" s="17"/>
    </row>
    <row r="91" spans="1:21" ht="15" customHeight="1">
      <c r="A91" s="1">
        <v>67</v>
      </c>
      <c r="B91" s="58"/>
      <c r="C91" s="75" t="str">
        <f t="shared" si="8"/>
        <v/>
      </c>
      <c r="D91" s="76"/>
      <c r="E91" s="76" t="str">
        <f t="shared" si="9"/>
        <v/>
      </c>
      <c r="F91" s="77"/>
      <c r="G91" s="77"/>
      <c r="H91" s="78"/>
      <c r="I91" s="64"/>
      <c r="J91" s="47"/>
      <c r="K91" s="47"/>
      <c r="L91" s="47"/>
      <c r="M91" s="47" t="str">
        <f t="shared" si="10"/>
        <v/>
      </c>
      <c r="N91" s="47" t="str">
        <f t="shared" si="11"/>
        <v/>
      </c>
      <c r="O91" s="48"/>
      <c r="P91" s="25"/>
      <c r="Q91" s="12" t="str">
        <f t="shared" si="12"/>
        <v/>
      </c>
      <c r="R91" s="16"/>
      <c r="S91" s="17"/>
      <c r="T91" s="17"/>
    </row>
    <row r="92" spans="1:21" ht="15" customHeight="1">
      <c r="A92" s="1">
        <v>68</v>
      </c>
      <c r="B92" s="58"/>
      <c r="C92" s="75" t="str">
        <f t="shared" si="8"/>
        <v/>
      </c>
      <c r="D92" s="76"/>
      <c r="E92" s="76" t="str">
        <f t="shared" si="9"/>
        <v/>
      </c>
      <c r="F92" s="77"/>
      <c r="G92" s="77"/>
      <c r="H92" s="78"/>
      <c r="I92" s="64"/>
      <c r="J92" s="47"/>
      <c r="K92" s="47"/>
      <c r="L92" s="47"/>
      <c r="M92" s="47" t="str">
        <f t="shared" si="10"/>
        <v/>
      </c>
      <c r="N92" s="47" t="str">
        <f t="shared" si="11"/>
        <v/>
      </c>
      <c r="O92" s="48"/>
      <c r="P92" s="25"/>
      <c r="Q92" s="12" t="str">
        <f t="shared" si="12"/>
        <v/>
      </c>
      <c r="R92" s="16"/>
      <c r="S92" s="17"/>
      <c r="T92" s="17"/>
    </row>
    <row r="93" spans="1:21" ht="15" customHeight="1">
      <c r="A93" s="1">
        <v>69</v>
      </c>
      <c r="B93" s="58"/>
      <c r="C93" s="75" t="str">
        <f t="shared" si="8"/>
        <v/>
      </c>
      <c r="D93" s="76"/>
      <c r="E93" s="76" t="str">
        <f t="shared" si="9"/>
        <v/>
      </c>
      <c r="F93" s="77"/>
      <c r="G93" s="77"/>
      <c r="H93" s="78"/>
      <c r="I93" s="64"/>
      <c r="J93" s="47"/>
      <c r="K93" s="47"/>
      <c r="L93" s="47"/>
      <c r="M93" s="47" t="str">
        <f t="shared" si="10"/>
        <v/>
      </c>
      <c r="N93" s="47" t="str">
        <f t="shared" si="11"/>
        <v/>
      </c>
      <c r="O93" s="48"/>
      <c r="P93" s="25"/>
      <c r="Q93" s="12" t="str">
        <f t="shared" si="12"/>
        <v/>
      </c>
      <c r="R93" s="16"/>
      <c r="S93" s="17"/>
      <c r="T93" s="17"/>
    </row>
    <row r="94" spans="1:21" ht="15" customHeight="1">
      <c r="A94" s="1">
        <v>70</v>
      </c>
      <c r="B94" s="58"/>
      <c r="C94" s="75" t="str">
        <f t="shared" si="8"/>
        <v/>
      </c>
      <c r="D94" s="76"/>
      <c r="E94" s="76" t="str">
        <f t="shared" si="9"/>
        <v/>
      </c>
      <c r="F94" s="77"/>
      <c r="G94" s="77"/>
      <c r="H94" s="78"/>
      <c r="I94" s="64"/>
      <c r="J94" s="47"/>
      <c r="K94" s="47"/>
      <c r="L94" s="47"/>
      <c r="M94" s="47" t="str">
        <f t="shared" si="10"/>
        <v/>
      </c>
      <c r="N94" s="47" t="str">
        <f t="shared" si="11"/>
        <v/>
      </c>
      <c r="O94" s="48"/>
      <c r="P94" s="25"/>
      <c r="Q94" s="12" t="str">
        <f t="shared" si="12"/>
        <v/>
      </c>
      <c r="R94" s="16"/>
      <c r="S94" s="17"/>
      <c r="T94" s="17"/>
    </row>
    <row r="95" spans="1:21" ht="15" customHeight="1">
      <c r="A95" s="1">
        <v>71</v>
      </c>
      <c r="B95" s="58"/>
      <c r="C95" s="75" t="str">
        <f t="shared" si="8"/>
        <v/>
      </c>
      <c r="D95" s="76"/>
      <c r="E95" s="76" t="str">
        <f t="shared" si="9"/>
        <v/>
      </c>
      <c r="F95" s="77"/>
      <c r="G95" s="77"/>
      <c r="H95" s="78"/>
      <c r="I95" s="64"/>
      <c r="J95" s="47"/>
      <c r="K95" s="47"/>
      <c r="L95" s="47"/>
      <c r="M95" s="47" t="str">
        <f t="shared" si="10"/>
        <v/>
      </c>
      <c r="N95" s="47" t="str">
        <f t="shared" si="11"/>
        <v/>
      </c>
      <c r="O95" s="48"/>
      <c r="P95" s="25"/>
      <c r="Q95" s="12" t="str">
        <f t="shared" si="12"/>
        <v/>
      </c>
      <c r="R95" s="16"/>
      <c r="S95" s="17"/>
      <c r="T95" s="17"/>
    </row>
    <row r="96" spans="1:21" ht="15" customHeight="1">
      <c r="A96" s="1">
        <v>72</v>
      </c>
      <c r="B96" s="58"/>
      <c r="C96" s="75" t="str">
        <f t="shared" si="8"/>
        <v/>
      </c>
      <c r="D96" s="76"/>
      <c r="E96" s="76" t="str">
        <f t="shared" si="9"/>
        <v/>
      </c>
      <c r="F96" s="77"/>
      <c r="G96" s="77"/>
      <c r="H96" s="78"/>
      <c r="I96" s="64"/>
      <c r="J96" s="47"/>
      <c r="K96" s="47"/>
      <c r="L96" s="47"/>
      <c r="M96" s="47" t="str">
        <f t="shared" si="10"/>
        <v/>
      </c>
      <c r="N96" s="47" t="str">
        <f t="shared" si="11"/>
        <v/>
      </c>
      <c r="O96" s="48"/>
      <c r="P96" s="25"/>
      <c r="Q96" s="12" t="str">
        <f t="shared" si="12"/>
        <v/>
      </c>
      <c r="R96" s="16"/>
      <c r="S96" s="17"/>
      <c r="T96" s="17"/>
    </row>
    <row r="97" spans="1:20" ht="15" customHeight="1">
      <c r="A97" s="1">
        <v>73</v>
      </c>
      <c r="B97" s="58"/>
      <c r="C97" s="75" t="str">
        <f t="shared" si="8"/>
        <v/>
      </c>
      <c r="D97" s="76"/>
      <c r="E97" s="76" t="str">
        <f t="shared" si="9"/>
        <v/>
      </c>
      <c r="F97" s="77"/>
      <c r="G97" s="77"/>
      <c r="H97" s="78"/>
      <c r="I97" s="64"/>
      <c r="J97" s="47"/>
      <c r="K97" s="47"/>
      <c r="L97" s="47"/>
      <c r="M97" s="47" t="str">
        <f t="shared" si="10"/>
        <v/>
      </c>
      <c r="N97" s="47" t="str">
        <f t="shared" si="11"/>
        <v/>
      </c>
      <c r="O97" s="48"/>
      <c r="P97" s="25"/>
      <c r="Q97" s="12" t="str">
        <f t="shared" si="12"/>
        <v/>
      </c>
      <c r="R97" s="16"/>
      <c r="S97" s="17"/>
      <c r="T97" s="17"/>
    </row>
    <row r="98" spans="1:20" ht="15" customHeight="1">
      <c r="A98" s="1">
        <v>74</v>
      </c>
      <c r="B98" s="58"/>
      <c r="C98" s="75" t="str">
        <f t="shared" si="8"/>
        <v/>
      </c>
      <c r="D98" s="76"/>
      <c r="E98" s="76" t="str">
        <f t="shared" si="9"/>
        <v/>
      </c>
      <c r="F98" s="77"/>
      <c r="G98" s="77"/>
      <c r="H98" s="78"/>
      <c r="I98" s="64"/>
      <c r="J98" s="47"/>
      <c r="K98" s="47"/>
      <c r="L98" s="47"/>
      <c r="M98" s="47" t="str">
        <f t="shared" si="10"/>
        <v/>
      </c>
      <c r="N98" s="47" t="str">
        <f t="shared" si="11"/>
        <v/>
      </c>
      <c r="O98" s="48"/>
      <c r="P98" s="25"/>
      <c r="Q98" s="12" t="str">
        <f t="shared" si="12"/>
        <v/>
      </c>
      <c r="R98" s="16"/>
      <c r="S98" s="17"/>
      <c r="T98" s="17"/>
    </row>
    <row r="99" spans="1:20" ht="15" customHeight="1" thickBot="1">
      <c r="A99" s="1">
        <v>75</v>
      </c>
      <c r="B99" s="61"/>
      <c r="C99" s="87" t="str">
        <f t="shared" si="8"/>
        <v/>
      </c>
      <c r="D99" s="88"/>
      <c r="E99" s="88" t="str">
        <f t="shared" si="9"/>
        <v/>
      </c>
      <c r="F99" s="89"/>
      <c r="G99" s="89"/>
      <c r="H99" s="90"/>
      <c r="I99" s="67"/>
      <c r="J99" s="49"/>
      <c r="K99" s="49"/>
      <c r="L99" s="49"/>
      <c r="M99" s="49" t="str">
        <f t="shared" si="10"/>
        <v/>
      </c>
      <c r="N99" s="49" t="str">
        <f t="shared" si="11"/>
        <v/>
      </c>
      <c r="O99" s="50"/>
      <c r="P99" s="26"/>
      <c r="Q99" s="12" t="str">
        <f t="shared" si="12"/>
        <v/>
      </c>
      <c r="R99" s="16"/>
      <c r="S99" s="17"/>
      <c r="T99" s="17"/>
    </row>
    <row r="100" spans="1:20">
      <c r="S100" s="17"/>
      <c r="T100" s="17"/>
    </row>
  </sheetData>
  <mergeCells count="14">
    <mergeCell ref="O9:Q9"/>
    <mergeCell ref="E8:J8"/>
    <mergeCell ref="O6:Q6"/>
    <mergeCell ref="E9:J9"/>
    <mergeCell ref="O3:P3"/>
    <mergeCell ref="O4:Q4"/>
    <mergeCell ref="E3:J3"/>
    <mergeCell ref="E4:J4"/>
    <mergeCell ref="E5:J5"/>
    <mergeCell ref="E7:J7"/>
    <mergeCell ref="O7:Q7"/>
    <mergeCell ref="E6:J6"/>
    <mergeCell ref="O5:Q5"/>
    <mergeCell ref="O8:Q8"/>
  </mergeCells>
  <phoneticPr fontId="2"/>
  <dataValidations count="5">
    <dataValidation imeMode="hiragana" allowBlank="1" showInputMessage="1" showErrorMessage="1" sqref="E3:J4" xr:uid="{00000000-0002-0000-0000-000000000000}"/>
    <dataValidation imeMode="off" allowBlank="1" showInputMessage="1" showErrorMessage="1" sqref="B25:B99 E6:J9" xr:uid="{00000000-0002-0000-0000-000001000000}"/>
    <dataValidation imeMode="on" allowBlank="1" showInputMessage="1" showErrorMessage="1" sqref="J25:J99 P25:Q99" xr:uid="{00000000-0002-0000-0000-000002000000}"/>
    <dataValidation imeMode="halfKatakana" allowBlank="1" showInputMessage="1" showErrorMessage="1" sqref="E5:J5 K25:K99" xr:uid="{00000000-0002-0000-0000-000003000000}"/>
    <dataValidation imeMode="halfAlpha" allowBlank="1" showInputMessage="1" showErrorMessage="1" sqref="I25:I99 L25:O99" xr:uid="{00000000-0002-0000-0000-000004000000}"/>
  </dataValidations>
  <hyperlinks>
    <hyperlink ref="F10" r:id="rId1" xr:uid="{00000000-0004-0000-0000-000001000000}"/>
    <hyperlink ref="K11" r:id="rId2" xr:uid="{30BB73AA-140B-49B9-990B-C201B046B444}"/>
  </hyperlinks>
  <pageMargins left="0.59055118110236227" right="0" top="0.59055118110236227" bottom="0" header="0.51181102362204722" footer="0.51181102362204722"/>
  <pageSetup paperSize="9" scale="90" orientation="portrait" r:id="rId3"/>
  <headerFooter alignWithMargins="0">
    <oddHeader>&amp;RP&amp;P</oddHeader>
  </headerFooter>
  <rowBreaks count="2" manualBreakCount="2">
    <brk id="62" max="16383" man="1"/>
    <brk id="99" max="16383" man="1"/>
  </rowBreaks>
  <ignoredErrors>
    <ignoredError sqref="Q99 Q88:Q98 Q25 Q21:Q24 Q26:Q87" unlocked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</vt:lpstr>
      <vt:lpstr>入力!Print_Area</vt:lpstr>
      <vt:lpstr>入力!Print_Titles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一男 小池</cp:lastModifiedBy>
  <cp:lastPrinted>2023-02-27T14:12:12Z</cp:lastPrinted>
  <dcterms:created xsi:type="dcterms:W3CDTF">2004-09-02T00:09:23Z</dcterms:created>
  <dcterms:modified xsi:type="dcterms:W3CDTF">2024-04-02T09:47:02Z</dcterms:modified>
</cp:coreProperties>
</file>